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8.xml.rels" ContentType="application/vnd.openxmlformats-package.relationships+xml"/>
  <Override PartName="/xl/worksheets/_rels/sheet7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ctrlProps/ctrlProps2.xml" ContentType="application/vnd.ms-excel.controlproperties+xml"/>
  <Override PartName="/xl/ctrlProps/ctrlProps3.xml" ContentType="application/vnd.ms-excel.controlproperties+xml"/>
  <Override PartName="/xl/ctrlProps/ctrlProps4.xml" ContentType="application/vnd.ms-excel.controlproperties+xml"/>
  <Override PartName="/xl/ctrlProps/ctrlProps6.xml" ContentType="application/vnd.ms-excel.controlproperties+xml"/>
  <Override PartName="/xl/ctrlProps/ctrlProps7.xml" ContentType="application/vnd.ms-excel.controlproperties+xml"/>
  <Override PartName="/xl/drawings/_rels/drawing9.xml.rels" ContentType="application/vnd.openxmlformats-package.relationships+xml"/>
  <Override PartName="/xl/drawings/_rels/drawing8.xml.rels" ContentType="application/vnd.openxmlformats-package.relationship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xl/drawings/drawing5.xml" ContentType="application/vnd.openxmlformats-officedocument.drawing+xml"/>
  <Override PartName="/xl/drawings/vmlDrawing2.vml" ContentType="application/vnd.openxmlformats-officedocument.vmlDrawing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2.xml" ContentType="application/vnd.openxmlformats-officedocument.spreadsheetml.comments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7"/>
  </bookViews>
  <sheets>
    <sheet name="Реестр начислений" sheetId="1" state="visible" r:id="rId3"/>
    <sheet name="Настройки" sheetId="2" state="visible" r:id="rId4"/>
    <sheet name="Шаблон ДШК" sheetId="3" state="hidden" r:id="rId5"/>
    <sheet name="Шаблон ПД4" sheetId="4" state="hidden" r:id="rId6"/>
    <sheet name="вер. 3.00 от 21.12.2016" sheetId="5" state="visible" r:id="rId7"/>
    <sheet name="Лист1" sheetId="6" state="visible" r:id="rId8"/>
    <sheet name="Карточки ДШК" sheetId="7" state="visible" r:id="rId9"/>
    <sheet name="Квитанция ПД4" sheetId="8" state="visible" r:id="rId10"/>
  </sheets>
  <definedNames>
    <definedName function="false" hidden="false" name="BankName" vbProcedure="false">Настройки!$B$8</definedName>
    <definedName function="false" hidden="false" name="BIC" vbProcedure="false">Настройки!$B$6</definedName>
    <definedName function="false" hidden="false" name="codepage" vbProcedure="false">Настройки!$B$13</definedName>
    <definedName function="false" hidden="false" name="CorrespAcc" vbProcedure="false">Настройки!$B$7</definedName>
    <definedName function="false" hidden="false" name="DopParShk" vbProcedure="false">Настройки!$B$12</definedName>
    <definedName function="false" hidden="false" name="ExportPath" vbProcedure="false">Настройки!$B$11</definedName>
    <definedName function="false" hidden="false" name="INN" vbProcedure="false">Настройки!$B$4</definedName>
    <definedName function="false" hidden="false" name="ItogCnt" vbProcedure="false">'Реестр начислений'!$B$3</definedName>
    <definedName function="false" hidden="false" name="ItogSum" vbProcedure="false">'Реестр начислений'!$B$2</definedName>
    <definedName function="false" hidden="false" name="KPP" vbProcedure="false">Настройки!$B$5</definedName>
    <definedName function="false" hidden="false" name="Name" vbProcedure="false">Настройки!$B$3</definedName>
    <definedName function="false" hidden="false" name="PD4Purpose" vbProcedure="false">'Шаблон ПД4'!$C$8</definedName>
    <definedName function="false" hidden="false" name="PD4Purpose1" vbProcedure="false">'Шаблон ПД4'!$C$21</definedName>
    <definedName function="false" hidden="false" name="PD4Shanlon" vbProcedure="false">'Шаблон ПД4'!$A$1:$C$27</definedName>
    <definedName function="false" hidden="false" name="PD4Sum" vbProcedure="false">'Шаблон ПД4'!$C$10</definedName>
    <definedName function="false" hidden="false" name="PD4Sum1" vbProcedure="false">'Шаблон ПД4'!$C$23</definedName>
    <definedName function="false" hidden="false" name="PersonalAcc" vbProcedure="false">Настройки!$B$9</definedName>
    <definedName function="false" hidden="false" name="ReestrName" vbProcedure="false">'Реестр начислений'!$B$1</definedName>
    <definedName function="false" hidden="false" name="Shablon" vbProcedure="false">Настройки!$B$2</definedName>
    <definedName function="false" hidden="false" name="typedoc" vbProcedure="false">Настройки!$B$14</definedName>
    <definedName function="false" hidden="false" name="СorrespAcc" vbProcedure="false">Настройки!$B$7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&lt;анонимный&gt;</author>
  </authors>
  <commentList>
    <comment ref="A13" authorId="0">
      <text>
        <r>
          <rPr>
            <sz val="12"/>
            <color rgb="FF000000"/>
            <rFont val="Times New Roman"/>
            <family val="2"/>
          </rPr>
          <t xml:space="preserve">Петрова Людмила Андреевна:
</t>
        </r>
        <r>
          <rPr>
            <sz val="9"/>
            <color rgb="FF000000"/>
            <rFont val="Tahoma"/>
            <family val="2"/>
          </rPr>
          <t xml:space="preserve">Опция пока не используется</t>
        </r>
      </text>
    </comment>
    <comment ref="A14" authorId="0">
      <text>
        <r>
          <rPr>
            <sz val="12"/>
            <color rgb="FF000000"/>
            <rFont val="Times New Roman"/>
            <family val="2"/>
          </rPr>
          <t xml:space="preserve">Петрова Людмила Андреевна:
</t>
        </r>
        <r>
          <rPr>
            <sz val="9"/>
            <color rgb="FF000000"/>
            <rFont val="Tahoma"/>
            <family val="2"/>
          </rPr>
          <t xml:space="preserve">Опция пока не используется</t>
        </r>
      </text>
    </comment>
  </commentList>
</comments>
</file>

<file path=xl/sharedStrings.xml><?xml version="1.0" encoding="utf-8"?>
<sst xmlns="http://schemas.openxmlformats.org/spreadsheetml/2006/main" count="183" uniqueCount="151">
  <si>
    <t xml:space="preserve">РЕЕСТР НАЧИСЛЕНИЙ</t>
  </si>
  <si>
    <t xml:space="preserve">Сумма реестра:</t>
  </si>
  <si>
    <t xml:space="preserve">Количество записей:</t>
  </si>
  <si>
    <t xml:space="preserve">ФИО</t>
  </si>
  <si>
    <t xml:space="preserve">Адрес</t>
  </si>
  <si>
    <t xml:space="preserve">Назначение</t>
  </si>
  <si>
    <t xml:space="preserve">УИН</t>
  </si>
  <si>
    <t xml:space="preserve">КБК</t>
  </si>
  <si>
    <t xml:space="preserve">ОКТМО</t>
  </si>
  <si>
    <t xml:space="preserve">Сумма</t>
  </si>
  <si>
    <t xml:space="preserve">Иванов Иван Иванович</t>
  </si>
  <si>
    <t xml:space="preserve">за услуги охраны дог.</t>
  </si>
  <si>
    <t xml:space="preserve">0</t>
  </si>
  <si>
    <t xml:space="preserve">18011301081017000130</t>
  </si>
  <si>
    <t xml:space="preserve">46790000</t>
  </si>
  <si>
    <t xml:space="preserve">Параметр</t>
  </si>
  <si>
    <t xml:space="preserve">Значение</t>
  </si>
  <si>
    <t xml:space="preserve">Шаблоны</t>
  </si>
  <si>
    <t xml:space="preserve">Поля шаблона</t>
  </si>
  <si>
    <t xml:space="preserve">Код кодировки</t>
  </si>
  <si>
    <t xml:space="preserve">Тип квитанции</t>
  </si>
  <si>
    <t xml:space="preserve">Шаблон</t>
  </si>
  <si>
    <t xml:space="preserve">Шаблон 3.9</t>
  </si>
  <si>
    <t xml:space="preserve">Шаблон 1.1</t>
  </si>
  <si>
    <t xml:space="preserve">ФИО;Назначение;Сумма</t>
  </si>
  <si>
    <t xml:space="preserve">Карточка</t>
  </si>
  <si>
    <t xml:space="preserve">Наименование организации</t>
  </si>
  <si>
    <t xml:space="preserve">УФК ПО МО(ЭЛЕКТРОСТАЛЬСКИЙ ОВО-ФИЛИАЛ ФГКУ УВО ВНГ России по Московской области Л/С 04481D33120)</t>
  </si>
  <si>
    <t xml:space="preserve">Шаблон 1.2</t>
  </si>
  <si>
    <t xml:space="preserve">Номер договора;ФИО;Сумма</t>
  </si>
  <si>
    <t xml:space="preserve">Полная ПД-4</t>
  </si>
  <si>
    <t xml:space="preserve">ИНН</t>
  </si>
  <si>
    <t xml:space="preserve">5012074888</t>
  </si>
  <si>
    <t xml:space="preserve">Шаблон 1.3</t>
  </si>
  <si>
    <t xml:space="preserve">Номер договора;ФИО;Адрес;Сумма</t>
  </si>
  <si>
    <t xml:space="preserve">Укороченная ПД-4</t>
  </si>
  <si>
    <t xml:space="preserve">КПП</t>
  </si>
  <si>
    <t xml:space="preserve">505343001</t>
  </si>
  <si>
    <t xml:space="preserve">Шаблон 1.4</t>
  </si>
  <si>
    <t xml:space="preserve">БИК</t>
  </si>
  <si>
    <t xml:space="preserve">004525987</t>
  </si>
  <si>
    <t xml:space="preserve">Шаблон 2.1</t>
  </si>
  <si>
    <t xml:space="preserve">ФИО;Адрес;Назначение;Сумма</t>
  </si>
  <si>
    <t xml:space="preserve">Корреспондентский счет</t>
  </si>
  <si>
    <t xml:space="preserve">40102810845370000004</t>
  </si>
  <si>
    <t xml:space="preserve">Шаблон 3.1</t>
  </si>
  <si>
    <t xml:space="preserve">ФИО;ФИО ребенка;Адрес;Номер учреждения;Номер группы;Лицевой счет;Период;КБК;ОКТМО;Назначение;Сумма</t>
  </si>
  <si>
    <t xml:space="preserve">Наименование банка</t>
  </si>
  <si>
    <t xml:space="preserve">ОКЦ №1 ГУ Банка России по ЦФО//УФК по Московской области г.Москва</t>
  </si>
  <si>
    <t xml:space="preserve">Шаблон 3.2</t>
  </si>
  <si>
    <t xml:space="preserve">ФИО;Адрес;ФИО ребенка;КБК;ОКТМО;Сумма</t>
  </si>
  <si>
    <t xml:space="preserve">Расчетный счет</t>
  </si>
  <si>
    <t xml:space="preserve">03100643000000014800</t>
  </si>
  <si>
    <t xml:space="preserve">Шаблон 3.3</t>
  </si>
  <si>
    <t xml:space="preserve">ФИО студента;ФИО;Номер группы;Номер договора;Период;КБК;ОКТМО;Назначение;Сумма</t>
  </si>
  <si>
    <t xml:space="preserve">Код услуги</t>
  </si>
  <si>
    <t xml:space="preserve">Шаблон 3.4</t>
  </si>
  <si>
    <t xml:space="preserve">Лицевой счет;ФИО ребенка;Номер группы;Период;Назначение;КБК;ОКТМО;Сумма</t>
  </si>
  <si>
    <t xml:space="preserve">Каталог для выгрузки реестра</t>
  </si>
  <si>
    <t xml:space="preserve">Шаблон 3.5</t>
  </si>
  <si>
    <t xml:space="preserve">ФИО;Адрес;ФИО ребенка;Период;КБК;ОКТМО;Сумма</t>
  </si>
  <si>
    <t xml:space="preserve">Дополнительные параметры ДШК</t>
  </si>
  <si>
    <t xml:space="preserve">PERSONALACCOUNT=04481D32560</t>
  </si>
  <si>
    <t xml:space="preserve">Шаблон 3.6</t>
  </si>
  <si>
    <t xml:space="preserve">ФИО ребенка;Период;КБК;ОКТМО;Сумма</t>
  </si>
  <si>
    <t xml:space="preserve">Код кодировки текста: 1 – WIN1251 ; 2 – UTF8 ; 3 – КОI8-R</t>
  </si>
  <si>
    <t xml:space="preserve">Шаблон 3.7</t>
  </si>
  <si>
    <t xml:space="preserve">ФИО ребенка;Лицевой счет;Номер группы;Адрес;КБК;ОКТМО;Сумма</t>
  </si>
  <si>
    <t xml:space="preserve">Вид квитанции</t>
  </si>
  <si>
    <t xml:space="preserve">Шаблон 3.8(для квитаницй)</t>
  </si>
  <si>
    <t xml:space="preserve">ФИО;Адрес;Назначение;КБК;ОКТМО;Сумма</t>
  </si>
  <si>
    <t xml:space="preserve">Шаблон 3.8 (для ФБЗ)</t>
  </si>
  <si>
    <t xml:space="preserve">Назначение;КБК;ОКТМО</t>
  </si>
  <si>
    <t xml:space="preserve">ФИО;Адрес;Назначение;УИН;КБК;ОКТМО;Сумма</t>
  </si>
  <si>
    <t xml:space="preserve">Шаблон 3.10</t>
  </si>
  <si>
    <t xml:space="preserve">ФИО;ФИО ребенка;Адрес;Номер группы;Лицевой счет;КБК;ОКТМО;Назначение;Сумма</t>
  </si>
  <si>
    <t xml:space="preserve">Шаблон 3.11</t>
  </si>
  <si>
    <t xml:space="preserve">ФИО;Адрес;Назначение;КБК;ОКТМО;Вид ДУЛ;Номер ДУЛ;Сумма</t>
  </si>
  <si>
    <t xml:space="preserve">Шаблон 3.12</t>
  </si>
  <si>
    <t xml:space="preserve">Лицевой счет;ФИО;Адрес;КБК;ОКТМО;Сумма</t>
  </si>
  <si>
    <t xml:space="preserve">Шаблон 3.13(для квитанций)</t>
  </si>
  <si>
    <t xml:space="preserve">ФИО;ФИО ребенка;Назначение;КБК;ОКТМО;Сумма</t>
  </si>
  <si>
    <t xml:space="preserve">Шаблон 3.13(для ФБЗ)</t>
  </si>
  <si>
    <t xml:space="preserve">Шаблон 3.15</t>
  </si>
  <si>
    <t xml:space="preserve">ФИО;ФИО студента;Номер группы;Номер курса;Вид дохода;Сумма</t>
  </si>
  <si>
    <t xml:space="preserve">Шаблон 3.16</t>
  </si>
  <si>
    <t xml:space="preserve">Лицевой счет;ФИО ребенка;Наименование МОУ;Группа/Кружок;КБК;ОКТМО;Сумма</t>
  </si>
  <si>
    <t xml:space="preserve">Шаблон 4.1</t>
  </si>
  <si>
    <t xml:space="preserve">ФИО;Адрес;КБК;ОКТМО;УИН;СНИЛС;ИНН плательщика;Номер ДУЛ;Назначение;Сумма</t>
  </si>
  <si>
    <t xml:space="preserve">Шаблон 5.1</t>
  </si>
  <si>
    <t xml:space="preserve">ФИО;Адрес;Сумма</t>
  </si>
  <si>
    <t xml:space="preserve">Шаблон 6.1</t>
  </si>
  <si>
    <t xml:space="preserve">Лицевой счет;Сумма</t>
  </si>
  <si>
    <t xml:space="preserve">Шаблон 7.1</t>
  </si>
  <si>
    <t xml:space="preserve">Лицевой счет;ФИО;Сумма</t>
  </si>
  <si>
    <t xml:space="preserve">Шаблон 8.1</t>
  </si>
  <si>
    <t xml:space="preserve">Лицевой счет;Адрес;Сумма</t>
  </si>
  <si>
    <t xml:space="preserve">Шаблон 8.2</t>
  </si>
  <si>
    <t xml:space="preserve">Лицевой счет;Адрес;Сумма;Период</t>
  </si>
  <si>
    <t xml:space="preserve">Шаблон 10.1</t>
  </si>
  <si>
    <t xml:space="preserve">Лицевой счет;ФИО;Адрес;Сумма</t>
  </si>
  <si>
    <t xml:space="preserve">Шаблон 10.2</t>
  </si>
  <si>
    <t xml:space="preserve">Лицевой счет;ФИО;Адрес;Период;Сумма</t>
  </si>
  <si>
    <t xml:space="preserve">Шаблон 10.3</t>
  </si>
  <si>
    <t xml:space="preserve">Шаблон 10.4</t>
  </si>
  <si>
    <t xml:space="preserve">Лицевой счет;ФИО;Адрес;Назначение;Сумма</t>
  </si>
  <si>
    <t xml:space="preserve">Шаблон 10.5</t>
  </si>
  <si>
    <t xml:space="preserve">Лицевой счет;ФИО;Адрес;Сумма;Назначение</t>
  </si>
  <si>
    <t xml:space="preserve">Шаблон 11.1</t>
  </si>
  <si>
    <t xml:space="preserve">Лицевой счет;Период;Сумма</t>
  </si>
  <si>
    <t xml:space="preserve">Шаблон 14.1</t>
  </si>
  <si>
    <t xml:space="preserve">Лицевой счет;ФИО;Адрес;Период;Сумма;Наименование счетчика1;Предыдущее показание счетчика 1;Наименование счетчика2;Предыдущее показание счетчика 2;Наименование счетчика3;Предыдущее показание счетчика 3;Наименование счетчика4;Предыдущее показание счетчика 4;Наименование счетчика5;Предыдущее показание счетчика 5;Наименование счетчика6;Предыдущее показание счетчика 6;Наименование счетчика7;Предыдущее показание счетчика 7;Наименование счетчика8;Предыдущее показание счетчика 8;Наименование счетчика9;Предыдущее показание счетчика 9;Наименование счетчика10;Предыдущее показание счетчика 10;Наименование счетчика11;Предыдущее показание счетчика 11;Наименование счетчика12;Предыдущее показание счетчика 12</t>
  </si>
  <si>
    <t xml:space="preserve">Шаблон 9.1</t>
  </si>
  <si>
    <t xml:space="preserve">Лицевой счет;ФИО;Адрес;Период;Наименование услуги1;Код услуги1;Сумма1;Наименование услуги2;Код услуги2;Сумма2;Наименование услуги3;Код услуги3;Сумма3;Наименование услуги4;Код услуги4;Сумма4;Наименование услуги5;Код услуги5;Сумма5;Наименование услуги6;Код услуги6;Сумма6;Наименование услуги7;Код услуги7;Сумма7;Наименование услуги8;Код услуги8;Сумма8;Наименование услуги9;Код услуги9;Сумма9;Наименование услуги10;Код услуги10;Сумма10;Наименование услуги11;Код услуги11;Сумма11;Наименование услуги12;Код услуги12;Сумма12;</t>
  </si>
  <si>
    <t xml:space="preserve">Шаблон 13.1</t>
  </si>
  <si>
    <t xml:space="preserve">Лицевой счет;Период;Счетчик холодной воды 1;Счетчик холодной воды 2;Счетчик холодной воды 3;Счетчик горячей воды 1;Счетчик горячей воды 2;Счетчик горячей воды 3;Счетчик электроэнергии 1;Счетчик электроэнергии 2;Сумма</t>
  </si>
  <si>
    <t xml:space="preserve">Шаблон 13.2</t>
  </si>
  <si>
    <t xml:space="preserve">Лицевой счет;ФИО;Адрес;Предыдущие показания ХВС (счетчик №1);Текущие показания ХВС (счетчик №1);Предыдущие показания ХВС (счетчик №2);Текущие показания ХВС (счетчик №2);Предыдущие показания ХВС (счетчик №3);Текущие показания ХВС (счетчик №3);Предыдущие показания ХВС (счетчик №4);Текущие показания ХВС (счетчик №4);Сумма</t>
  </si>
  <si>
    <t xml:space="preserve">42_ЛТШ_3_2</t>
  </si>
  <si>
    <t xml:space="preserve">Табельный номер ребенка;Код группы;ФИО ребенка;Период;Сумма</t>
  </si>
  <si>
    <t xml:space="preserve">70_ЛТШ_3_1</t>
  </si>
  <si>
    <t xml:space="preserve">КБК;ОКТМО;Лицевой счет;Код услуги;Наименование услуги;ФИО ребенка;ФИО;Сумма</t>
  </si>
  <si>
    <t xml:space="preserve">Шаблон 38_ЛТШ_4_2</t>
  </si>
  <si>
    <t xml:space="preserve">Номер машиноместа;Период оплаты;ФИО;Адрес;Сумма</t>
  </si>
  <si>
    <t xml:space="preserve">ПАО СБЕРБАНК                                                                                                                  Форма №ПД-4</t>
  </si>
  <si>
    <t xml:space="preserve">Извещение</t>
  </si>
  <si>
    <t xml:space="preserve">(наименование получателя платежа)</t>
  </si>
  <si>
    <t xml:space="preserve">  (инн получателя платежа)                                                    (номер счёта получателя платежа)</t>
  </si>
  <si>
    <t xml:space="preserve">(наименование банка получателя платежа)</t>
  </si>
  <si>
    <t xml:space="preserve">(назначение платежа)</t>
  </si>
  <si>
    <t xml:space="preserve">(сумма платежа)</t>
  </si>
  <si>
    <t xml:space="preserve">С условиями приёма указанной в платёжном документе суммы, в т.ч. с суммой взимаемой платы за услуги  </t>
  </si>
  <si>
    <r>
      <rPr>
        <sz val="6"/>
        <rFont val="Arial Cyr"/>
        <family val="0"/>
      </rPr>
      <t xml:space="preserve">банка, ознакомлен и согласен.                    Подпись плательщика </t>
    </r>
    <r>
      <rPr>
        <u val="single"/>
        <sz val="6"/>
        <rFont val="Arial Cyr"/>
        <family val="0"/>
      </rPr>
      <t xml:space="preserve">                                       \</t>
    </r>
  </si>
  <si>
    <t xml:space="preserve">ПАО СБЕРБАНК                                                                                                                       Форма №ПД-4</t>
  </si>
  <si>
    <t xml:space="preserve">Квитанция</t>
  </si>
  <si>
    <t xml:space="preserve">  (инн получателя платежа)                                                        (номер счёта получателя платежа)</t>
  </si>
  <si>
    <t xml:space="preserve"> (наименование банка получателя платежа)</t>
  </si>
  <si>
    <t xml:space="preserve">-----------------------------------------------------------------------------------------------------------------</t>
  </si>
  <si>
    <t xml:space="preserve">Инструкция по заполнению файла</t>
  </si>
  <si>
    <t xml:space="preserve">Для корректного формирования текстового файла нужно использовать Excel  2007, 2010.</t>
  </si>
  <si>
    <t xml:space="preserve">Перед формированием файла на вкладке "Настройка" необходимо указать шаблон Сбербанка, расчетные реквизиты организации, каталог для выгрузки текстовых файлов, указать номер услуги. Если вы предоставляете реестр только по одной услуге - укажите 001</t>
  </si>
  <si>
    <t xml:space="preserve">Во вкадке "Настройка" все поля обязательны для заполнения</t>
  </si>
  <si>
    <t xml:space="preserve">Значения полей "Лицевой счет"/"Номер договора" являются ключевыми и они не должны дублироваться для одного реестра.</t>
  </si>
  <si>
    <t xml:space="preserve">В поле "Лицевой счет"/"Номер договора" разрешен ввод русских и латинских букв, цифр, символа «-».</t>
  </si>
  <si>
    <t xml:space="preserve">В поле "ФИО" разрешен ввод русских букв, пробела и символа «-».</t>
  </si>
  <si>
    <t xml:space="preserve">В поле "Адрес" разрешен ввод русских букв, цифр, запятой, точки, пробела, символов "-" и "/".</t>
  </si>
  <si>
    <t xml:space="preserve">Если данные содержат ошибки, реестр или картчоки ДШК сформировать будет невозможно. </t>
  </si>
  <si>
    <t xml:space="preserve">Сформированный файл передается в банк способом, установленным договором.</t>
  </si>
  <si>
    <t xml:space="preserve">Сумма: 237.25</t>
  </si>
  <si>
    <t xml:space="preserve">ФИО: Иванов Иван Иванович; Адрес: ; Назначение: за услуги охраны дог.; УИН: 0; КБК: 18011301081017000130; ОКТМО: 46790000</t>
  </si>
  <si>
    <t xml:space="preserve">Сумма: 237 руб. 25 коп.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</si>
</sst>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#,##0.00"/>
    <numFmt numFmtId="167" formatCode="#,##0"/>
    <numFmt numFmtId="168" formatCode="dd/mm/yyyy"/>
    <numFmt numFmtId="169" formatCode="0.00"/>
  </numFmts>
  <fonts count="21">
    <font>
      <sz val="12"/>
      <color rgb="FF000000"/>
      <name val="Times New Roman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 Cyr"/>
      <family val="0"/>
    </font>
    <font>
      <b val="true"/>
      <sz val="12"/>
      <color rgb="FF000000"/>
      <name val="Times New Roman"/>
      <family val="1"/>
    </font>
    <font>
      <b val="true"/>
      <sz val="12"/>
      <color rgb="FF00B050"/>
      <name val="Times New Roman"/>
      <family val="1"/>
    </font>
    <font>
      <sz val="12"/>
      <color rgb="FF000000"/>
      <name val="Times New Roman"/>
      <family val="1"/>
    </font>
    <font>
      <b val="true"/>
      <sz val="12"/>
      <color rgb="FF000000"/>
      <name val="Times New Roman"/>
      <family val="2"/>
    </font>
    <font>
      <sz val="10"/>
      <color rgb="FF000000"/>
      <name val="Arial Cyr"/>
      <family val="0"/>
      <charset val="1"/>
    </font>
    <font>
      <sz val="9"/>
      <color rgb="FF000000"/>
      <name val="Tahoma"/>
      <family val="2"/>
    </font>
    <font>
      <b val="true"/>
      <sz val="10"/>
      <name val="Arial Cyr"/>
      <family val="2"/>
    </font>
    <font>
      <b val="true"/>
      <sz val="11"/>
      <name val="Arial Cyr"/>
      <family val="2"/>
    </font>
    <font>
      <sz val="10"/>
      <color rgb="FF000000"/>
      <name val="Arial Cyr"/>
      <family val="0"/>
    </font>
    <font>
      <sz val="6"/>
      <name val="Arial Cyr"/>
      <family val="0"/>
    </font>
    <font>
      <sz val="9"/>
      <name val="Arial Cyr"/>
      <family val="0"/>
    </font>
    <font>
      <sz val="8"/>
      <name val="Arial Cyr"/>
      <family val="0"/>
    </font>
    <font>
      <sz val="9"/>
      <color rgb="FF000000"/>
      <name val="Arial Cyr"/>
      <family val="0"/>
    </font>
    <font>
      <sz val="8"/>
      <color rgb="FF000000"/>
      <name val="Arial Cyr"/>
      <family val="0"/>
    </font>
    <font>
      <sz val="6"/>
      <color rgb="FF000000"/>
      <name val="Arial Cyr"/>
      <family val="0"/>
    </font>
    <font>
      <u val="single"/>
      <sz val="6"/>
      <name val="Arial Cyr"/>
      <family val="0"/>
    </font>
  </fonts>
  <fills count="3">
    <fill>
      <patternFill patternType="none"/>
    </fill>
    <fill>
      <patternFill patternType="gray125"/>
    </fill>
    <fill>
      <patternFill patternType="solid">
        <fgColor rgb="FFFC9204"/>
        <bgColor rgb="FFFF660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dashed"/>
      <right/>
      <top style="dashed"/>
      <bottom/>
      <diagonal/>
    </border>
    <border diagonalUp="false" diagonalDown="false">
      <left/>
      <right/>
      <top style="dashed"/>
      <bottom/>
      <diagonal/>
    </border>
    <border diagonalUp="false" diagonalDown="false">
      <left/>
      <right style="dashed"/>
      <top style="dashed"/>
      <bottom/>
      <diagonal/>
    </border>
    <border diagonalUp="false" diagonalDown="false">
      <left style="dashed"/>
      <right style="dashed"/>
      <top/>
      <bottom/>
      <diagonal/>
    </border>
    <border diagonalUp="false" diagonalDown="false">
      <left style="dashed"/>
      <right/>
      <top/>
      <bottom/>
      <diagonal/>
    </border>
    <border diagonalUp="false" diagonalDown="false">
      <left/>
      <right style="dashed"/>
      <top/>
      <bottom/>
      <diagonal/>
    </border>
    <border diagonalUp="false" diagonalDown="false">
      <left/>
      <right/>
      <top/>
      <bottom style="dashed"/>
      <diagonal/>
    </border>
    <border diagonalUp="false" diagonalDown="false">
      <left style="dashed"/>
      <right/>
      <top/>
      <bottom style="dashed"/>
      <diagonal/>
    </border>
    <border diagonalUp="false" diagonalDown="false">
      <left/>
      <right style="dashed"/>
      <top/>
      <bottom style="dashed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/>
      <top style="thin"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5" fontId="5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left" vertical="center" textRotation="0" wrapText="false" indent="0" shrinkToFit="false"/>
      <protection locked="false" hidden="false"/>
    </xf>
    <xf numFmtId="165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false" indent="0" shrinkToFit="true"/>
      <protection locked="true" hidden="false"/>
    </xf>
    <xf numFmtId="166" fontId="5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5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9" fillId="0" borderId="3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9" fillId="0" borderId="4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9" fillId="0" borderId="4" xfId="2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0" fillId="0" borderId="0" xfId="0" applyFont="true" applyBorder="false" applyAlignment="true" applyProtection="true">
      <alignment horizontal="center" vertical="center" textRotation="0" wrapText="true" indent="0" shrinkToFit="false"/>
      <protection locked="false" hidden="false"/>
    </xf>
    <xf numFmtId="165" fontId="7" fillId="0" borderId="0" xfId="0" applyFont="true" applyBorder="false" applyAlignment="true" applyProtection="true">
      <alignment horizontal="center" vertical="center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5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8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21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21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21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2" fillId="0" borderId="0" xfId="21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12" fillId="0" borderId="11" xfId="21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21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5" fillId="0" borderId="17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13" fillId="0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6" fillId="0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16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6" fillId="0" borderId="1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7" fillId="0" borderId="1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18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4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4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2" xfId="0" applyFont="true" applyBorder="true" applyAlignment="true" applyProtection="false">
      <alignment horizontal="center" vertical="bottom" textRotation="0" wrapText="true" indent="0" shrinkToFit="true"/>
      <protection locked="true" hidden="false"/>
    </xf>
    <xf numFmtId="164" fontId="14" fillId="0" borderId="1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9" fillId="0" borderId="1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false" indent="4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_Книга1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C9204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ctrlProps/ctrlProps2.xml><?xml version="1.0" encoding="utf-8"?>
<formControlPr xmlns="http://schemas.microsoft.com/office/spreadsheetml/2009/9/main" objectType="Button" lockText="1"/>
</file>

<file path=xl/ctrlProps/ctrlProps3.xml><?xml version="1.0" encoding="utf-8"?>
<formControlPr xmlns="http://schemas.microsoft.com/office/spreadsheetml/2009/9/main" objectType="Button" lockText="1"/>
</file>

<file path=xl/ctrlProps/ctrlProps4.xml><?xml version="1.0" encoding="utf-8"?>
<formControlPr xmlns="http://schemas.microsoft.com/office/spreadsheetml/2009/9/main" objectType="Button" lockText="1"/>
</file>

<file path=xl/ctrlProps/ctrlProps6.xml><?xml version="1.0" encoding="utf-8"?>
<formControlPr xmlns="http://schemas.microsoft.com/office/spreadsheetml/2009/9/main" objectType="Button" lockText="1"/>
</file>

<file path=xl/ctrlProps/ctrlProps7.xml><?xml version="1.0" encoding="utf-8"?>
<formControlPr xmlns="http://schemas.microsoft.com/office/spreadsheetml/2009/9/main" objectType="Button" lockText="1"/>
</file>

<file path=xl/drawings/_rels/drawing8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9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1" name="Button 1" descr="Сформировать реестр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Сформировать реестр</a:t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2" name="Button 27" descr="Сформировать карточки с ДШК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Сформировать карточки с ДШК</a:t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3" name="Button 28" descr="Сформировать квитанции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Сформировать квитанции</a:t>
              </a:r>
            </a:p>
          </xdr:txBody>
        </xdr:sp>
        <xdr:clientData/>
      </xdr:twoCellAnchor>
    </mc:Choice>
  </mc:AlternateContent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1" name="Button 2" descr="Применить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Применить</a:t>
              </a:r>
            </a:p>
          </xdr:txBody>
        </xdr:sp>
        <xdr:clientData/>
      </xdr:twoCellAnchor>
    </mc:Choice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0</xdr:col>
          <xdr:colOff>0</xdr:colOff>
          <xdr:row>0</xdr:row>
          <xdr:rowOff>0</xdr:rowOff>
        </xdr:to>
        <xdr:sp>
          <xdr:nvSpPr>
            <xdr:cNvPr id="1002" name="Button 5" descr="Выбрать" hidden="0"/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anchor="ctr">
              <a:noAutofit/>
            </a:bodyPr>
            <a:p>
              <a:r>
                <a:t>Выбрать</a:t>
              </a:r>
            </a:p>
          </xdr:txBody>
        </xdr:sp>
        <xdr:clientData/>
      </xdr:twoCellAnchor>
    </mc:Choice>
  </mc:AlternateContent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15</xdr:col>
      <xdr:colOff>0</xdr:colOff>
      <xdr:row>4</xdr:row>
      <xdr:rowOff>0</xdr:rowOff>
    </xdr:from>
    <xdr:to>
      <xdr:col>22</xdr:col>
      <xdr:colOff>82440</xdr:colOff>
      <xdr:row>19</xdr:row>
      <xdr:rowOff>6840</xdr:rowOff>
    </xdr:to>
    <xdr:pic>
      <xdr:nvPicPr>
        <xdr:cNvPr id="0" name="Рисунок 1" descr=""/>
        <xdr:cNvPicPr/>
      </xdr:nvPicPr>
      <xdr:blipFill>
        <a:blip r:embed="rId1"/>
        <a:stretch/>
      </xdr:blipFill>
      <xdr:spPr>
        <a:xfrm>
          <a:off x="2543040" y="485640"/>
          <a:ext cx="1602720" cy="16167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65160</xdr:colOff>
      <xdr:row>15</xdr:row>
      <xdr:rowOff>38160</xdr:rowOff>
    </xdr:from>
    <xdr:to>
      <xdr:col>1</xdr:col>
      <xdr:colOff>1748160</xdr:colOff>
      <xdr:row>25</xdr:row>
      <xdr:rowOff>101520</xdr:rowOff>
    </xdr:to>
    <xdr:pic>
      <xdr:nvPicPr>
        <xdr:cNvPr id="1" name="Рисунок 1" descr=""/>
        <xdr:cNvPicPr/>
      </xdr:nvPicPr>
      <xdr:blipFill>
        <a:blip r:embed="rId1"/>
        <a:stretch/>
      </xdr:blipFill>
      <xdr:spPr>
        <a:xfrm>
          <a:off x="65160" y="3210120"/>
          <a:ext cx="1824120" cy="20062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trlProp" Target="../ctrlProps/ctrlProps2.xml"/><Relationship Id="rId4" Type="http://schemas.openxmlformats.org/officeDocument/2006/relationships/ctrlProp" Target="../ctrlProps/ctrlProps3.xml"/><Relationship Id="rId5" Type="http://schemas.openxmlformats.org/officeDocument/2006/relationships/ctrlProp" Target="../ctrlProps/ctrlProps4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5.xml"/><Relationship Id="rId3" Type="http://schemas.openxmlformats.org/officeDocument/2006/relationships/vmlDrawing" Target="../drawings/vmlDrawing2.vml"/><Relationship Id="rId4" Type="http://schemas.openxmlformats.org/officeDocument/2006/relationships/ctrlProp" Target="../ctrlProps/ctrlProps6.xml"/><Relationship Id="rId5" Type="http://schemas.openxmlformats.org/officeDocument/2006/relationships/ctrlProp" Target="../ctrlProps/ctrlProps7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drawing" Target="../drawings/drawing8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drawing" Target="../drawings/drawing9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7"/>
  <sheetViews>
    <sheetView showFormulas="false" showGridLines="true" showRowColHeaders="true" showZeros="true" rightToLeft="false" tabSelected="false" showOutlineSymbols="true" defaultGridColor="true" view="normal" topLeftCell="A1" colorId="64" zoomScale="80" zoomScaleNormal="80" zoomScalePageLayoutView="100" workbookViewId="0">
      <pane xSplit="0" ySplit="6" topLeftCell="A7" activePane="bottomLeft" state="frozen"/>
      <selection pane="topLeft" activeCell="A1" activeCellId="0" sqref="A1"/>
      <selection pane="bottomLeft" activeCell="B17" activeCellId="0" sqref="B17"/>
    </sheetView>
  </sheetViews>
  <sheetFormatPr defaultColWidth="8.9765625" defaultRowHeight="15.75" zeroHeight="false" outlineLevelRow="0" outlineLevelCol="0"/>
  <cols>
    <col collapsed="false" customWidth="true" hidden="false" outlineLevel="0" max="3" min="1" style="1" width="30.6"/>
    <col collapsed="false" customWidth="true" hidden="false" outlineLevel="0" max="4" min="4" style="1" width="15.6"/>
    <col collapsed="false" customWidth="true" hidden="false" outlineLevel="0" max="5" min="5" style="2" width="30.6"/>
    <col collapsed="false" customWidth="true" hidden="false" outlineLevel="0" max="7" min="6" style="2" width="15.6"/>
    <col collapsed="false" customWidth="true" hidden="false" outlineLevel="0" max="8" min="8" style="2" width="20.48"/>
    <col collapsed="false" customWidth="true" hidden="false" outlineLevel="0" max="12" min="9" style="2" width="15.6"/>
    <col collapsed="false" customWidth="false" hidden="false" outlineLevel="0" max="257" min="13" style="2" width="8.98"/>
  </cols>
  <sheetData>
    <row r="1" s="6" customFormat="true" ht="36" hidden="false" customHeight="true" outlineLevel="0" collapsed="false">
      <c r="A1" s="3" t="s">
        <v>0</v>
      </c>
      <c r="B1" s="4" t="str">
        <f aca="true">Настройки!B4&amp;"_"&amp;Настройки!B9&amp;"_"&amp;Настройки!B10&amp;"_"&amp;TEXT(TODAY(),"ДД.ММ.ГГГГ")&amp;".TXT"</f>
        <v>5012074888_03100643000000014800__ДД.ММ.ГГГГ.TXT</v>
      </c>
      <c r="C1" s="5"/>
      <c r="D1" s="5"/>
    </row>
    <row r="2" customFormat="false" ht="15.75" hidden="false" customHeight="true" outlineLevel="0" collapsed="false">
      <c r="A2" s="7" t="s">
        <v>1</v>
      </c>
      <c r="B2" s="8" t="e">
        <f aca="false">NA()</f>
        <v>#N/A</v>
      </c>
      <c r="C2" s="9"/>
    </row>
    <row r="3" customFormat="false" ht="15.75" hidden="false" customHeight="true" outlineLevel="0" collapsed="false">
      <c r="A3" s="7" t="s">
        <v>2</v>
      </c>
      <c r="B3" s="10" t="e">
        <f aca="false">NA()</f>
        <v>#N/A</v>
      </c>
    </row>
    <row r="4" customFormat="false" ht="15.75" hidden="false" customHeight="false" outlineLevel="0" collapsed="false">
      <c r="C4" s="11"/>
    </row>
    <row r="5" customFormat="false" ht="26.25" hidden="false" customHeight="true" outlineLevel="0" collapsed="false">
      <c r="A5" s="12"/>
      <c r="B5" s="12"/>
      <c r="C5" s="12"/>
      <c r="D5" s="12"/>
    </row>
    <row r="6" s="15" customFormat="true" ht="61.5" hidden="false" customHeight="true" outlineLevel="0" collapsed="false">
      <c r="A6" s="13" t="s">
        <v>3</v>
      </c>
      <c r="B6" s="14" t="s">
        <v>4</v>
      </c>
      <c r="C6" s="14" t="s">
        <v>5</v>
      </c>
      <c r="D6" s="14" t="s">
        <v>6</v>
      </c>
      <c r="E6" s="14" t="s">
        <v>7</v>
      </c>
      <c r="F6" s="14" t="s">
        <v>8</v>
      </c>
      <c r="G6" s="14" t="s">
        <v>9</v>
      </c>
    </row>
    <row r="7" s="19" customFormat="true" ht="17.25" hidden="false" customHeight="true" outlineLevel="0" collapsed="false">
      <c r="A7" s="16" t="s">
        <v>10</v>
      </c>
      <c r="B7" s="17"/>
      <c r="C7" s="17" t="s">
        <v>11</v>
      </c>
      <c r="D7" s="17" t="s">
        <v>12</v>
      </c>
      <c r="E7" s="17" t="s">
        <v>13</v>
      </c>
      <c r="F7" s="17" t="s">
        <v>14</v>
      </c>
      <c r="G7" s="18" t="n">
        <v>237.25</v>
      </c>
    </row>
  </sheetData>
  <dataValidations count="7">
    <dataValidation allowBlank="true" error="Длина поля 'ФИО' должна быть от 3 до 50 символов" errorStyle="stop" errorTitle="Внимание" operator="between" prompt="Длина поля 'ФИО' должна быть от 3 до 50 символов" promptTitle="Внимание" showDropDown="false" showErrorMessage="true" showInputMessage="true" sqref="A7" type="textLength">
      <formula1>3</formula1>
      <formula2>50</formula2>
    </dataValidation>
    <dataValidation allowBlank="true" error="Длина поля 'Адрес' должна быть от 3 до 50 символов" errorStyle="stop" errorTitle="Внимание" operator="between" prompt="Длина поля 'Адрес' должна быть от 3 до 50 символов" promptTitle="Внимание" showDropDown="false" showErrorMessage="true" showInputMessage="true" sqref="B7" type="textLength">
      <formula1>3</formula1>
      <formula2>50</formula2>
    </dataValidation>
    <dataValidation allowBlank="true" error="Длина поля 'КБК' должна быть 20 символов" errorStyle="stop" errorTitle="Внимание" operator="equal" prompt="Длина поля 'КБК' должна быть 20 символов" promptTitle="Внимание" showDropDown="false" showErrorMessage="true" showInputMessage="true" sqref="E7" type="textLength">
      <formula1>20</formula1>
      <formula2>0</formula2>
    </dataValidation>
    <dataValidation allowBlank="true" error="Длина поля 'ОКТМО' должна быть 8 или 11 символов" errorStyle="stop" errorTitle="Внимание" operator="between" prompt="Длина поля 'ОКТМО' должна быть 8 или 11 символов" promptTitle="Внимание" showDropDown="false" showErrorMessage="true" showInputMessage="true" sqref="F7" type="textLength">
      <formula1>8</formula1>
      <formula2>11</formula2>
    </dataValidation>
    <dataValidation allowBlank="true" error="Сумма  вводится в формате 999999.99 (разделитель .)" errorStyle="stop" errorTitle="Ошибка" operator="greaterThanOrEqual" prompt="Сумма  вводится в формате 999999.99 (разделитель .) " promptTitle="Внимание" showDropDown="false" showErrorMessage="true" showInputMessage="true" sqref="G7" type="decimal">
      <formula1>0</formula1>
      <formula2>0</formula2>
    </dataValidation>
    <dataValidation allowBlank="true" error="Некорректное значения. Длина поля должна быть от 5 до 60 символов" errorStyle="stop" operator="between" prompt="Длина поля от 5 до 60 символов" showDropDown="false" showErrorMessage="true" showInputMessage="true" sqref="B8:C1007" type="textLength">
      <formula1>5</formula1>
      <formula2>60</formula2>
    </dataValidation>
    <dataValidation allowBlank="true" error="Длина поля должна быть от 3 до 50 символов" errorStyle="stop" errorTitle="Некорректный ввод данных" operator="between" prompt="Длина поля от 3 до 50 символов" showDropDown="false" showErrorMessage="true" showInputMessage="true" sqref="A8:A1007" type="textLength">
      <formula1>3</formula1>
      <formula2>50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01" r:id="rId3" name="Button 1">
              <controlPr defaultSize="0" print="false" autoFill="0" autoPict="0" macro="Module2.Worksheet_FormTXTFile">
                <anchor moveWithCells="true" sizeWithCells="false">
                  <from>
                    <xdr:col>0</xdr:col>
                    <xdr:colOff>86400</xdr:colOff>
                    <xdr:row>3</xdr:row>
                    <xdr:rowOff>190800</xdr:rowOff>
                  </from>
                  <to>
                    <xdr:col>1</xdr:col>
                    <xdr:colOff>-289080</xdr:colOff>
                    <xdr:row>4</xdr:row>
                    <xdr:rowOff>238320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2" r:id="rId4" name="Button 27">
              <controlPr defaultSize="0" print="false" autoFill="0" autoPict="0" macro="Module5.GenerateCardSHK">
                <anchor moveWithCells="true" sizeWithCells="false">
                  <from>
                    <xdr:col>0</xdr:col>
                    <xdr:colOff>2131200</xdr:colOff>
                    <xdr:row>3</xdr:row>
                    <xdr:rowOff>190800</xdr:rowOff>
                  </from>
                  <to>
                    <xdr:col>1</xdr:col>
                    <xdr:colOff>2120040</xdr:colOff>
                    <xdr:row>4</xdr:row>
                    <xdr:rowOff>238320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3" r:id="rId5" name="Button 28">
              <controlPr defaultSize="0" print="false" autoFill="0" autoPict="0" macro="Module1.GeneratePD4">
                <anchor moveWithCells="true" sizeWithCells="false">
                  <from>
                    <xdr:col>1</xdr:col>
                    <xdr:colOff>2179080</xdr:colOff>
                    <xdr:row>3</xdr:row>
                    <xdr:rowOff>190800</xdr:rowOff>
                  </from>
                  <to>
                    <xdr:col>2</xdr:col>
                    <xdr:colOff>1796760</xdr:colOff>
                    <xdr:row>4</xdr:row>
                    <xdr:rowOff>238320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42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B11" activeCellId="0" sqref="B11"/>
    </sheetView>
  </sheetViews>
  <sheetFormatPr defaultColWidth="8.6015625" defaultRowHeight="15.75" zeroHeight="false" outlineLevelRow="0" outlineLevelCol="0"/>
  <cols>
    <col collapsed="false" customWidth="true" hidden="false" outlineLevel="0" max="1" min="1" style="0" width="53.1"/>
    <col collapsed="false" customWidth="true" hidden="false" outlineLevel="0" max="2" min="2" style="0" width="50.73"/>
    <col collapsed="false" customWidth="true" hidden="false" outlineLevel="0" max="5" min="5" style="0" width="11.73"/>
    <col collapsed="false" customWidth="true" hidden="false" outlineLevel="0" max="7" min="7" style="0" width="47.6"/>
    <col collapsed="false" customWidth="true" hidden="false" outlineLevel="0" max="20" min="20" style="0" width="25.47"/>
    <col collapsed="false" customWidth="true" hidden="false" outlineLevel="0" max="22" min="22" style="0" width="162.1"/>
    <col collapsed="false" customWidth="true" hidden="false" outlineLevel="0" max="26" min="26" style="0" width="14.6"/>
    <col collapsed="false" customWidth="true" hidden="false" outlineLevel="0" max="28" min="28" style="0" width="20.85"/>
  </cols>
  <sheetData>
    <row r="1" customFormat="false" ht="15.75" hidden="false" customHeight="false" outlineLevel="0" collapsed="false">
      <c r="A1" s="20" t="s">
        <v>15</v>
      </c>
      <c r="B1" s="20" t="s">
        <v>16</v>
      </c>
      <c r="T1" s="21" t="s">
        <v>17</v>
      </c>
      <c r="V1" s="21" t="s">
        <v>18</v>
      </c>
      <c r="Z1" s="21" t="s">
        <v>19</v>
      </c>
      <c r="AB1" s="21" t="s">
        <v>20</v>
      </c>
    </row>
    <row r="2" customFormat="false" ht="15.75" hidden="false" customHeight="false" outlineLevel="0" collapsed="false">
      <c r="A2" s="22" t="s">
        <v>21</v>
      </c>
      <c r="B2" s="23" t="s">
        <v>22</v>
      </c>
      <c r="T2" s="0" t="s">
        <v>23</v>
      </c>
      <c r="V2" s="0" t="s">
        <v>24</v>
      </c>
      <c r="Z2" s="0" t="n">
        <v>1</v>
      </c>
      <c r="AB2" s="0" t="s">
        <v>25</v>
      </c>
    </row>
    <row r="3" customFormat="false" ht="15.75" hidden="false" customHeight="false" outlineLevel="0" collapsed="false">
      <c r="A3" s="22" t="s">
        <v>26</v>
      </c>
      <c r="B3" s="23" t="s">
        <v>27</v>
      </c>
      <c r="T3" s="0" t="s">
        <v>28</v>
      </c>
      <c r="V3" s="0" t="s">
        <v>29</v>
      </c>
      <c r="Z3" s="0" t="n">
        <v>2</v>
      </c>
      <c r="AB3" s="0" t="s">
        <v>30</v>
      </c>
    </row>
    <row r="4" customFormat="false" ht="15.75" hidden="false" customHeight="false" outlineLevel="0" collapsed="false">
      <c r="A4" s="22" t="s">
        <v>31</v>
      </c>
      <c r="B4" s="23" t="s">
        <v>32</v>
      </c>
      <c r="T4" s="0" t="s">
        <v>33</v>
      </c>
      <c r="V4" s="0" t="s">
        <v>34</v>
      </c>
      <c r="Z4" s="0" t="n">
        <v>3</v>
      </c>
      <c r="AB4" s="0" t="s">
        <v>35</v>
      </c>
    </row>
    <row r="5" customFormat="false" ht="15.75" hidden="false" customHeight="false" outlineLevel="0" collapsed="false">
      <c r="A5" s="22" t="s">
        <v>36</v>
      </c>
      <c r="B5" s="23" t="s">
        <v>37</v>
      </c>
      <c r="T5" s="0" t="s">
        <v>38</v>
      </c>
      <c r="V5" s="0" t="s">
        <v>34</v>
      </c>
    </row>
    <row r="6" customFormat="false" ht="15.75" hidden="false" customHeight="false" outlineLevel="0" collapsed="false">
      <c r="A6" s="22" t="s">
        <v>39</v>
      </c>
      <c r="B6" s="23" t="s">
        <v>40</v>
      </c>
      <c r="T6" s="0" t="s">
        <v>41</v>
      </c>
      <c r="V6" s="0" t="s">
        <v>42</v>
      </c>
    </row>
    <row r="7" customFormat="false" ht="15.75" hidden="false" customHeight="false" outlineLevel="0" collapsed="false">
      <c r="A7" s="22" t="s">
        <v>43</v>
      </c>
      <c r="B7" s="23" t="s">
        <v>44</v>
      </c>
      <c r="T7" s="0" t="s">
        <v>45</v>
      </c>
      <c r="V7" s="0" t="s">
        <v>46</v>
      </c>
    </row>
    <row r="8" customFormat="false" ht="31.5" hidden="false" customHeight="false" outlineLevel="0" collapsed="false">
      <c r="A8" s="22" t="s">
        <v>47</v>
      </c>
      <c r="B8" s="24" t="s">
        <v>48</v>
      </c>
      <c r="T8" s="0" t="s">
        <v>49</v>
      </c>
      <c r="V8" s="0" t="s">
        <v>50</v>
      </c>
    </row>
    <row r="9" customFormat="false" ht="15.75" hidden="false" customHeight="false" outlineLevel="0" collapsed="false">
      <c r="A9" s="22" t="s">
        <v>51</v>
      </c>
      <c r="B9" s="25" t="s">
        <v>52</v>
      </c>
      <c r="T9" s="0" t="s">
        <v>53</v>
      </c>
      <c r="V9" s="0" t="s">
        <v>54</v>
      </c>
    </row>
    <row r="10" customFormat="false" ht="15.75" hidden="false" customHeight="false" outlineLevel="0" collapsed="false">
      <c r="A10" s="22" t="s">
        <v>55</v>
      </c>
      <c r="B10" s="26"/>
      <c r="T10" s="0" t="s">
        <v>56</v>
      </c>
      <c r="V10" s="0" t="s">
        <v>57</v>
      </c>
    </row>
    <row r="11" customFormat="false" ht="15.75" hidden="false" customHeight="false" outlineLevel="0" collapsed="false">
      <c r="A11" s="22" t="s">
        <v>58</v>
      </c>
      <c r="B11" s="23"/>
      <c r="T11" s="0" t="s">
        <v>59</v>
      </c>
      <c r="V11" s="0" t="s">
        <v>60</v>
      </c>
    </row>
    <row r="12" customFormat="false" ht="15.75" hidden="false" customHeight="false" outlineLevel="0" collapsed="false">
      <c r="A12" s="22" t="s">
        <v>61</v>
      </c>
      <c r="B12" s="23" t="s">
        <v>62</v>
      </c>
      <c r="T12" s="0" t="s">
        <v>63</v>
      </c>
      <c r="V12" s="0" t="s">
        <v>64</v>
      </c>
    </row>
    <row r="13" customFormat="false" ht="15.75" hidden="false" customHeight="false" outlineLevel="0" collapsed="false">
      <c r="A13" s="22" t="s">
        <v>65</v>
      </c>
      <c r="B13" s="26" t="n">
        <v>1</v>
      </c>
      <c r="T13" s="0" t="s">
        <v>66</v>
      </c>
      <c r="V13" s="0" t="s">
        <v>67</v>
      </c>
    </row>
    <row r="14" customFormat="false" ht="15.75" hidden="false" customHeight="false" outlineLevel="0" collapsed="false">
      <c r="A14" s="22" t="s">
        <v>68</v>
      </c>
      <c r="B14" s="23" t="s">
        <v>30</v>
      </c>
      <c r="T14" s="0" t="s">
        <v>69</v>
      </c>
      <c r="V14" s="0" t="s">
        <v>70</v>
      </c>
    </row>
    <row r="15" customFormat="false" ht="15.75" hidden="false" customHeight="false" outlineLevel="0" collapsed="false">
      <c r="T15" s="0" t="s">
        <v>71</v>
      </c>
      <c r="V15" s="0" t="s">
        <v>72</v>
      </c>
    </row>
    <row r="16" customFormat="false" ht="15.75" hidden="false" customHeight="false" outlineLevel="0" collapsed="false">
      <c r="T16" s="0" t="s">
        <v>22</v>
      </c>
      <c r="V16" s="0" t="s">
        <v>73</v>
      </c>
    </row>
    <row r="17" customFormat="false" ht="15.75" hidden="false" customHeight="false" outlineLevel="0" collapsed="false">
      <c r="T17" s="0" t="s">
        <v>74</v>
      </c>
      <c r="V17" s="0" t="s">
        <v>75</v>
      </c>
    </row>
    <row r="18" customFormat="false" ht="15.75" hidden="false" customHeight="false" outlineLevel="0" collapsed="false">
      <c r="T18" s="0" t="s">
        <v>76</v>
      </c>
      <c r="V18" s="0" t="s">
        <v>77</v>
      </c>
    </row>
    <row r="19" customFormat="false" ht="15.75" hidden="false" customHeight="false" outlineLevel="0" collapsed="false">
      <c r="T19" s="0" t="s">
        <v>78</v>
      </c>
      <c r="V19" s="0" t="s">
        <v>79</v>
      </c>
    </row>
    <row r="20" customFormat="false" ht="15.75" hidden="false" customHeight="false" outlineLevel="0" collapsed="false">
      <c r="T20" s="0" t="s">
        <v>80</v>
      </c>
      <c r="V20" s="0" t="s">
        <v>81</v>
      </c>
    </row>
    <row r="21" customFormat="false" ht="15.75" hidden="false" customHeight="false" outlineLevel="0" collapsed="false">
      <c r="T21" s="0" t="s">
        <v>82</v>
      </c>
      <c r="V21" s="0" t="s">
        <v>72</v>
      </c>
    </row>
    <row r="22" customFormat="false" ht="15.75" hidden="false" customHeight="false" outlineLevel="0" collapsed="false">
      <c r="T22" s="0" t="s">
        <v>83</v>
      </c>
      <c r="V22" s="0" t="s">
        <v>84</v>
      </c>
    </row>
    <row r="23" customFormat="false" ht="15.75" hidden="false" customHeight="false" outlineLevel="0" collapsed="false">
      <c r="T23" s="0" t="s">
        <v>85</v>
      </c>
      <c r="V23" s="0" t="s">
        <v>86</v>
      </c>
    </row>
    <row r="24" customFormat="false" ht="15.75" hidden="false" customHeight="false" outlineLevel="0" collapsed="false">
      <c r="T24" s="0" t="s">
        <v>87</v>
      </c>
      <c r="V24" s="0" t="s">
        <v>88</v>
      </c>
    </row>
    <row r="25" customFormat="false" ht="15.75" hidden="false" customHeight="false" outlineLevel="0" collapsed="false">
      <c r="T25" s="0" t="s">
        <v>89</v>
      </c>
      <c r="V25" s="0" t="s">
        <v>90</v>
      </c>
    </row>
    <row r="26" customFormat="false" ht="15.75" hidden="false" customHeight="false" outlineLevel="0" collapsed="false">
      <c r="T26" s="0" t="s">
        <v>91</v>
      </c>
      <c r="V26" s="0" t="s">
        <v>92</v>
      </c>
    </row>
    <row r="27" customFormat="false" ht="15.75" hidden="false" customHeight="false" outlineLevel="0" collapsed="false">
      <c r="T27" s="0" t="s">
        <v>93</v>
      </c>
      <c r="V27" s="0" t="s">
        <v>94</v>
      </c>
    </row>
    <row r="28" customFormat="false" ht="15.75" hidden="false" customHeight="false" outlineLevel="0" collapsed="false">
      <c r="T28" s="0" t="s">
        <v>95</v>
      </c>
      <c r="V28" s="0" t="s">
        <v>96</v>
      </c>
    </row>
    <row r="29" customFormat="false" ht="15.75" hidden="false" customHeight="false" outlineLevel="0" collapsed="false">
      <c r="T29" s="0" t="s">
        <v>97</v>
      </c>
      <c r="V29" s="0" t="s">
        <v>98</v>
      </c>
    </row>
    <row r="30" customFormat="false" ht="15.75" hidden="false" customHeight="false" outlineLevel="0" collapsed="false">
      <c r="T30" s="0" t="s">
        <v>99</v>
      </c>
      <c r="V30" s="0" t="s">
        <v>100</v>
      </c>
    </row>
    <row r="31" customFormat="false" ht="15.75" hidden="false" customHeight="false" outlineLevel="0" collapsed="false">
      <c r="T31" s="0" t="s">
        <v>101</v>
      </c>
      <c r="V31" s="0" t="s">
        <v>102</v>
      </c>
    </row>
    <row r="32" customFormat="false" ht="15.75" hidden="false" customHeight="false" outlineLevel="0" collapsed="false">
      <c r="T32" s="0" t="s">
        <v>103</v>
      </c>
      <c r="V32" s="0" t="s">
        <v>100</v>
      </c>
    </row>
    <row r="33" customFormat="false" ht="15.75" hidden="false" customHeight="false" outlineLevel="0" collapsed="false">
      <c r="T33" s="0" t="s">
        <v>104</v>
      </c>
      <c r="V33" s="0" t="s">
        <v>105</v>
      </c>
    </row>
    <row r="34" customFormat="false" ht="15.75" hidden="false" customHeight="false" outlineLevel="0" collapsed="false">
      <c r="T34" s="0" t="s">
        <v>106</v>
      </c>
      <c r="V34" s="0" t="s">
        <v>107</v>
      </c>
    </row>
    <row r="35" customFormat="false" ht="15.75" hidden="false" customHeight="false" outlineLevel="0" collapsed="false">
      <c r="T35" s="0" t="s">
        <v>108</v>
      </c>
      <c r="V35" s="0" t="s">
        <v>109</v>
      </c>
    </row>
    <row r="36" customFormat="false" ht="15.75" hidden="false" customHeight="false" outlineLevel="0" collapsed="false">
      <c r="T36" s="0" t="s">
        <v>110</v>
      </c>
      <c r="V36" s="0" t="s">
        <v>111</v>
      </c>
    </row>
    <row r="37" customFormat="false" ht="15.75" hidden="false" customHeight="false" outlineLevel="0" collapsed="false">
      <c r="T37" s="0" t="s">
        <v>112</v>
      </c>
      <c r="V37" s="0" t="s">
        <v>113</v>
      </c>
    </row>
    <row r="38" customFormat="false" ht="15.75" hidden="false" customHeight="false" outlineLevel="0" collapsed="false">
      <c r="T38" s="0" t="s">
        <v>114</v>
      </c>
      <c r="V38" s="0" t="s">
        <v>115</v>
      </c>
    </row>
    <row r="39" customFormat="false" ht="15.75" hidden="false" customHeight="false" outlineLevel="0" collapsed="false">
      <c r="T39" s="0" t="s">
        <v>116</v>
      </c>
      <c r="V39" s="0" t="s">
        <v>117</v>
      </c>
    </row>
    <row r="40" customFormat="false" ht="15.75" hidden="false" customHeight="false" outlineLevel="0" collapsed="false">
      <c r="T40" s="0" t="s">
        <v>118</v>
      </c>
      <c r="V40" s="0" t="s">
        <v>119</v>
      </c>
    </row>
    <row r="41" customFormat="false" ht="15.75" hidden="false" customHeight="false" outlineLevel="0" collapsed="false">
      <c r="T41" s="0" t="s">
        <v>120</v>
      </c>
      <c r="V41" s="0" t="s">
        <v>121</v>
      </c>
    </row>
    <row r="42" customFormat="false" ht="15.75" hidden="false" customHeight="false" outlineLevel="0" collapsed="false">
      <c r="T42" s="0" t="s">
        <v>122</v>
      </c>
      <c r="V42" s="0" t="s">
        <v>123</v>
      </c>
    </row>
  </sheetData>
  <dataValidations count="11">
    <dataValidation allowBlank="true" error="Длина ИНН 10 или 12 знаков" errorStyle="stop" errorTitle="Внимание" operator="between" prompt="Длина ИНН 10 или 12 знаков" promptTitle="Внимание" showDropDown="false" showErrorMessage="true" showInputMessage="true" sqref="B4" type="textLength">
      <formula1>10</formula1>
      <formula2>12</formula2>
    </dataValidation>
    <dataValidation allowBlank="true" error="Длина БИК 9 символов" errorStyle="stop" errorTitle="Внимание" operator="equal" prompt="Длина БИК 9 символов" promptTitle="Внимание" showDropDown="false" showErrorMessage="true" showInputMessage="true" sqref="B6" type="textLength">
      <formula1>9</formula1>
      <formula2>0</formula2>
    </dataValidation>
    <dataValidation allowBlank="true" error="Длина расчетного счета 20 символов" errorStyle="stop" errorTitle="Внимание" operator="equal" prompt="Длина расчетного счета 20 символов" promptTitle="Внимание" showDropDown="false" showErrorMessage="true" showInputMessage="true" sqref="B9" type="textLength">
      <formula1>20</formula1>
      <formula2>0</formula2>
    </dataValidation>
    <dataValidation allowBlank="true" errorStyle="stop" operator="equal" showDropDown="false" showErrorMessage="true" showInputMessage="false" sqref="B10" type="none">
      <formula1>0</formula1>
      <formula2>0</formula2>
    </dataValidation>
    <dataValidation allowBlank="true" errorStyle="stop" operator="between" showDropDown="false" showErrorMessage="true" showInputMessage="false" sqref="B2" type="list">
      <formula1>INDIRECT($T$1)</formula1>
      <formula2>0</formula2>
    </dataValidation>
    <dataValidation allowBlank="true" error="Длина КПП 9 знаков" errorStyle="stop" errorTitle="Внимание" operator="between" prompt="Длина КПП 9 знаков" promptTitle="Внимание" showDropDown="false" showErrorMessage="true" showInputMessage="true" sqref="B5" type="textLength">
      <formula1>9</formula1>
      <formula2>9</formula2>
    </dataValidation>
    <dataValidation allowBlank="true" error="Длина БИК 9 символов" errorStyle="stop" errorTitle="Внимание" operator="equal" prompt="Длина БИК 9 символов" promptTitle="Внимание" showDropDown="false" showErrorMessage="false" showInputMessage="false" sqref="B8" type="none">
      <formula1>0</formula1>
      <formula2>0</formula2>
    </dataValidation>
    <dataValidation allowBlank="true" error="Длина корр.счета должна быть 20 символов. Можно указать 20 нулей." errorStyle="stop" errorTitle="Внимание" operator="equal" prompt="Длина корр.счета 20 символов. Для бюджетных клиентов необходимо указывать 20 нулей." promptTitle="Внимание" showDropDown="false" showErrorMessage="true" showInputMessage="true" sqref="B7" type="textLength">
      <formula1>20</formula1>
      <formula2>0</formula2>
    </dataValidation>
    <dataValidation allowBlank="true" errorStyle="stop" operator="between" prompt="Реквизит1=Значение1|Реквизит2=Значение2, т.е. если например задается 2 реквизита, пара Реквизит=Значение разделяются &quot;|&quot;" promptTitle="Пример" showDropDown="false" showErrorMessage="true" showInputMessage="true" sqref="B12" type="none">
      <formula1>0</formula1>
      <formula2>0</formula2>
    </dataValidation>
    <dataValidation allowBlank="true" errorStyle="stop" operator="between" showDropDown="false" showErrorMessage="true" showInputMessage="false" sqref="B14" type="list">
      <formula1>$AB$2:$AB$4</formula1>
      <formula2>0</formula2>
    </dataValidation>
    <dataValidation allowBlank="true" errorStyle="stop" operator="between" showDropDown="false" showErrorMessage="true" showInputMessage="false" sqref="B13" type="list">
      <formula1>$Z$2:$Z$4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01" r:id="rId4" name="Button 2">
              <controlPr defaultSize="0" print="false" autoFill="0" autoPict="0" macro="Module6.SetShablon">
                <anchor moveWithCells="true" sizeWithCells="false">
                  <from>
                    <xdr:col>2</xdr:col>
                    <xdr:colOff>455760</xdr:colOff>
                    <xdr:row>0</xdr:row>
                    <xdr:rowOff>181440</xdr:rowOff>
                  </from>
                  <to>
                    <xdr:col>4</xdr:col>
                    <xdr:colOff>21960</xdr:colOff>
                    <xdr:row>1</xdr:row>
                    <xdr:rowOff>199800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02" r:id="rId5" name="Button 5">
              <controlPr defaultSize="0" print="false" autoFill="0" autoPict="0" macro="Module2.Worksheet_SelectFolder">
                <anchor moveWithCells="true" sizeWithCells="false">
                  <from>
                    <xdr:col>2</xdr:col>
                    <xdr:colOff>503640</xdr:colOff>
                    <xdr:row>9</xdr:row>
                    <xdr:rowOff>171360</xdr:rowOff>
                  </from>
                  <to>
                    <xdr:col>4</xdr:col>
                    <xdr:colOff>41040</xdr:colOff>
                    <xdr:row>10</xdr:row>
                    <xdr:rowOff>190440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T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0" activeCellId="0" sqref="B10"/>
    </sheetView>
  </sheetViews>
  <sheetFormatPr defaultColWidth="2.3515625" defaultRowHeight="12.75" zeroHeight="false" outlineLevelRow="0" outlineLevelCol="0"/>
  <cols>
    <col collapsed="false" customWidth="true" hidden="false" outlineLevel="0" max="21" min="1" style="27" width="2.23"/>
    <col collapsed="false" customWidth="true" hidden="false" outlineLevel="0" max="22" min="22" style="27" width="6.6"/>
    <col collapsed="false" customWidth="true" hidden="false" outlineLevel="0" max="44" min="23" style="27" width="2.23"/>
    <col collapsed="false" customWidth="true" hidden="false" outlineLevel="0" max="45" min="45" style="27" width="6.6"/>
    <col collapsed="false" customWidth="false" hidden="false" outlineLevel="0" max="257" min="46" style="27" width="2.35"/>
  </cols>
  <sheetData>
    <row r="1" customFormat="false" ht="6.75" hidden="false" customHeight="true" outlineLevel="0" collapsed="false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30"/>
      <c r="X1" s="28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30"/>
    </row>
    <row r="2" s="32" customFormat="true" ht="12.75" hidden="false" customHeight="true" outlineLevel="0" collapsed="false">
      <c r="A2" s="31" t="str">
        <f aca="false">Name</f>
        <v>УФК ПО МО(ЭЛЕКТРОСТАЛЬСКИЙ ОВО-ФИЛИАЛ ФГКУ УВО ВНГ России по Московской области Л/С 04481D33120)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 t="str">
        <f aca="false">Name</f>
        <v>УФК ПО МО(ЭЛЕКТРОСТАЛЬСКИЙ ОВО-ФИЛИАЛ ФГКУ УВО ВНГ России по Московской области Л/С 04481D33120)</v>
      </c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</row>
    <row r="3" s="32" customFormat="true" ht="12.75" hidden="false" customHeight="true" outlineLevel="0" collapsed="false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</row>
    <row r="4" s="32" customFormat="true" ht="6" hidden="false" customHeight="true" outlineLevel="0" collapsed="false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3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34"/>
    </row>
    <row r="5" s="32" customFormat="true" ht="9.75" hidden="false" customHeight="true" outlineLevel="0" collapsed="false">
      <c r="A5" s="33"/>
      <c r="B5" s="35" t="str">
        <f aca="false">"ИНН "&amp;INN&amp;", БИК "&amp;BIC&amp;", Р/С "&amp;PersonalAcc</f>
        <v>ИНН 5012074888, БИК 004525987, Р/С 03100643000000014800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6"/>
      <c r="P5" s="36"/>
      <c r="Q5" s="36"/>
      <c r="R5" s="36"/>
      <c r="S5" s="36"/>
      <c r="T5" s="36"/>
      <c r="U5" s="36"/>
      <c r="V5" s="36"/>
      <c r="W5" s="34"/>
      <c r="X5" s="33"/>
      <c r="Y5" s="37" t="str">
        <f aca="false">"ИНН "&amp;INN&amp;", БИК "&amp;BIC&amp;", Р/С "&amp;PersonalAcc</f>
        <v>ИНН 5012074888, БИК 004525987, Р/С 03100643000000014800</v>
      </c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6"/>
      <c r="AM5" s="36"/>
      <c r="AN5" s="36"/>
      <c r="AO5" s="36"/>
      <c r="AP5" s="36"/>
      <c r="AQ5" s="36"/>
      <c r="AR5" s="36"/>
      <c r="AS5" s="36"/>
      <c r="AT5" s="34"/>
    </row>
    <row r="6" s="32" customFormat="true" ht="9.75" hidden="false" customHeight="true" outlineLevel="0" collapsed="false">
      <c r="A6" s="33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6"/>
      <c r="P6" s="36"/>
      <c r="Q6" s="36"/>
      <c r="R6" s="36"/>
      <c r="S6" s="36"/>
      <c r="T6" s="36"/>
      <c r="U6" s="36"/>
      <c r="V6" s="36"/>
      <c r="W6" s="34"/>
      <c r="X6" s="33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6"/>
      <c r="AM6" s="36"/>
      <c r="AN6" s="36"/>
      <c r="AO6" s="36"/>
      <c r="AP6" s="36"/>
      <c r="AQ6" s="36"/>
      <c r="AR6" s="36"/>
      <c r="AS6" s="36"/>
      <c r="AT6" s="34"/>
    </row>
    <row r="7" s="32" customFormat="true" ht="6" hidden="false" customHeight="true" outlineLevel="0" collapsed="false">
      <c r="A7" s="33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27"/>
      <c r="P7" s="27"/>
      <c r="Q7" s="27"/>
      <c r="R7" s="27"/>
      <c r="S7" s="27"/>
      <c r="T7" s="27"/>
      <c r="U7" s="27"/>
      <c r="V7" s="27"/>
      <c r="W7" s="34"/>
      <c r="X7" s="33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27"/>
      <c r="AM7" s="27"/>
      <c r="AN7" s="27"/>
      <c r="AO7" s="27"/>
      <c r="AP7" s="27"/>
      <c r="AQ7" s="27"/>
      <c r="AR7" s="27"/>
      <c r="AS7" s="27"/>
      <c r="AT7" s="34"/>
    </row>
    <row r="8" s="32" customFormat="true" ht="7.5" hidden="false" customHeight="true" outlineLevel="0" collapsed="false">
      <c r="A8" s="33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27"/>
      <c r="P8" s="27"/>
      <c r="Q8" s="27"/>
      <c r="R8" s="27"/>
      <c r="S8" s="27"/>
      <c r="T8" s="27"/>
      <c r="U8" s="27"/>
      <c r="V8" s="27"/>
      <c r="W8" s="34"/>
      <c r="X8" s="33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27"/>
      <c r="AM8" s="27"/>
      <c r="AN8" s="27"/>
      <c r="AO8" s="27"/>
      <c r="AP8" s="27"/>
      <c r="AQ8" s="27"/>
      <c r="AR8" s="27"/>
      <c r="AS8" s="27"/>
      <c r="AT8" s="34"/>
    </row>
    <row r="9" s="32" customFormat="true" ht="7.5" hidden="false" customHeight="true" outlineLevel="0" collapsed="false">
      <c r="A9" s="33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27"/>
      <c r="P9" s="27"/>
      <c r="Q9" s="27"/>
      <c r="R9" s="27"/>
      <c r="S9" s="27"/>
      <c r="T9" s="27"/>
      <c r="U9" s="27"/>
      <c r="V9" s="27"/>
      <c r="W9" s="34"/>
      <c r="X9" s="33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27"/>
      <c r="AM9" s="27"/>
      <c r="AN9" s="27"/>
      <c r="AO9" s="27"/>
      <c r="AP9" s="27"/>
      <c r="AQ9" s="27"/>
      <c r="AR9" s="27"/>
      <c r="AS9" s="27"/>
      <c r="AT9" s="34"/>
    </row>
    <row r="10" s="32" customFormat="true" ht="9.75" hidden="false" customHeight="true" outlineLevel="0" collapsed="false">
      <c r="A10" s="33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27"/>
      <c r="P10" s="27"/>
      <c r="Q10" s="27"/>
      <c r="R10" s="27"/>
      <c r="S10" s="27"/>
      <c r="T10" s="27"/>
      <c r="U10" s="27"/>
      <c r="V10" s="27"/>
      <c r="W10" s="34"/>
      <c r="X10" s="33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27"/>
      <c r="AM10" s="27"/>
      <c r="AN10" s="27"/>
      <c r="AO10" s="27"/>
      <c r="AP10" s="27"/>
      <c r="AQ10" s="27"/>
      <c r="AR10" s="27"/>
      <c r="AS10" s="27"/>
      <c r="AT10" s="34"/>
    </row>
    <row r="11" s="32" customFormat="true" ht="7.5" hidden="false" customHeight="true" outlineLevel="0" collapsed="false">
      <c r="A11" s="33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27"/>
      <c r="P11" s="27"/>
      <c r="Q11" s="27"/>
      <c r="R11" s="27"/>
      <c r="S11" s="27"/>
      <c r="T11" s="27"/>
      <c r="U11" s="27"/>
      <c r="V11" s="27"/>
      <c r="W11" s="34"/>
      <c r="X11" s="33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27"/>
      <c r="AM11" s="27"/>
      <c r="AN11" s="27"/>
      <c r="AO11" s="27"/>
      <c r="AP11" s="27"/>
      <c r="AQ11" s="27"/>
      <c r="AR11" s="27"/>
      <c r="AS11" s="27"/>
      <c r="AT11" s="34"/>
    </row>
    <row r="12" s="32" customFormat="true" ht="7.5" hidden="false" customHeight="true" outlineLevel="0" collapsed="false">
      <c r="A12" s="33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27"/>
      <c r="P12" s="27"/>
      <c r="Q12" s="27"/>
      <c r="R12" s="27"/>
      <c r="S12" s="27"/>
      <c r="T12" s="27"/>
      <c r="U12" s="27"/>
      <c r="V12" s="27"/>
      <c r="W12" s="34"/>
      <c r="X12" s="33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27"/>
      <c r="AM12" s="27"/>
      <c r="AN12" s="27"/>
      <c r="AO12" s="27"/>
      <c r="AP12" s="27"/>
      <c r="AQ12" s="27"/>
      <c r="AR12" s="27"/>
      <c r="AS12" s="27"/>
      <c r="AT12" s="34"/>
    </row>
    <row r="13" s="32" customFormat="true" ht="9.75" hidden="false" customHeight="true" outlineLevel="0" collapsed="false">
      <c r="A13" s="33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27"/>
      <c r="P13" s="27"/>
      <c r="Q13" s="27"/>
      <c r="R13" s="27"/>
      <c r="S13" s="27"/>
      <c r="T13" s="27"/>
      <c r="U13" s="27"/>
      <c r="V13" s="27"/>
      <c r="W13" s="34"/>
      <c r="X13" s="33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27"/>
      <c r="AM13" s="27"/>
      <c r="AN13" s="27"/>
      <c r="AO13" s="27"/>
      <c r="AP13" s="27"/>
      <c r="AQ13" s="27"/>
      <c r="AR13" s="27"/>
      <c r="AS13" s="27"/>
      <c r="AT13" s="34"/>
    </row>
    <row r="14" s="32" customFormat="true" ht="7.5" hidden="false" customHeight="true" outlineLevel="0" collapsed="false">
      <c r="A14" s="33"/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27"/>
      <c r="P14" s="27"/>
      <c r="Q14" s="27"/>
      <c r="R14" s="27"/>
      <c r="S14" s="27"/>
      <c r="T14" s="27"/>
      <c r="U14" s="27"/>
      <c r="V14" s="27"/>
      <c r="W14" s="34"/>
      <c r="X14" s="33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27"/>
      <c r="AM14" s="27"/>
      <c r="AN14" s="27"/>
      <c r="AO14" s="27"/>
      <c r="AP14" s="27"/>
      <c r="AQ14" s="27"/>
      <c r="AR14" s="27"/>
      <c r="AS14" s="27"/>
      <c r="AT14" s="34"/>
    </row>
    <row r="15" s="32" customFormat="true" ht="7.5" hidden="false" customHeight="true" outlineLevel="0" collapsed="false">
      <c r="A15" s="33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27"/>
      <c r="P15" s="27"/>
      <c r="Q15" s="27"/>
      <c r="R15" s="27"/>
      <c r="S15" s="27"/>
      <c r="T15" s="27"/>
      <c r="U15" s="27"/>
      <c r="V15" s="27"/>
      <c r="W15" s="34"/>
      <c r="X15" s="33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27"/>
      <c r="AM15" s="27"/>
      <c r="AN15" s="27"/>
      <c r="AO15" s="27"/>
      <c r="AP15" s="27"/>
      <c r="AQ15" s="27"/>
      <c r="AR15" s="27"/>
      <c r="AS15" s="27"/>
      <c r="AT15" s="34"/>
    </row>
    <row r="16" s="32" customFormat="true" ht="9.75" hidden="false" customHeight="true" outlineLevel="0" collapsed="false">
      <c r="A16" s="33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34"/>
      <c r="X16" s="33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34"/>
    </row>
    <row r="17" s="32" customFormat="true" ht="7.5" hidden="false" customHeight="true" outlineLevel="0" collapsed="false">
      <c r="A17" s="33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27"/>
      <c r="P17" s="27"/>
      <c r="Q17" s="27"/>
      <c r="R17" s="27"/>
      <c r="S17" s="27"/>
      <c r="T17" s="27"/>
      <c r="U17" s="27"/>
      <c r="V17" s="27"/>
      <c r="W17" s="34"/>
      <c r="X17" s="33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27"/>
      <c r="AM17" s="27"/>
      <c r="AN17" s="27"/>
      <c r="AO17" s="27"/>
      <c r="AP17" s="27"/>
      <c r="AQ17" s="27"/>
      <c r="AR17" s="27"/>
      <c r="AS17" s="27"/>
      <c r="AT17" s="34"/>
    </row>
    <row r="18" s="32" customFormat="true" ht="9.75" hidden="false" customHeight="true" outlineLevel="0" collapsed="false">
      <c r="A18" s="33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27"/>
      <c r="P18" s="27"/>
      <c r="Q18" s="27"/>
      <c r="R18" s="27"/>
      <c r="S18" s="27"/>
      <c r="T18" s="27"/>
      <c r="U18" s="27"/>
      <c r="V18" s="27"/>
      <c r="W18" s="34"/>
      <c r="X18" s="33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27"/>
      <c r="AM18" s="27"/>
      <c r="AN18" s="27"/>
      <c r="AO18" s="27"/>
      <c r="AP18" s="27"/>
      <c r="AQ18" s="27"/>
      <c r="AR18" s="27"/>
      <c r="AS18" s="27"/>
      <c r="AT18" s="34"/>
    </row>
    <row r="19" s="32" customFormat="true" ht="9.75" hidden="false" customHeight="true" outlineLevel="0" collapsed="false">
      <c r="A19" s="33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27"/>
      <c r="P19" s="27"/>
      <c r="Q19" s="27"/>
      <c r="R19" s="27"/>
      <c r="S19" s="27"/>
      <c r="T19" s="27"/>
      <c r="U19" s="27"/>
      <c r="V19" s="27"/>
      <c r="W19" s="34"/>
      <c r="X19" s="33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27"/>
      <c r="AM19" s="27"/>
      <c r="AN19" s="27"/>
      <c r="AO19" s="27"/>
      <c r="AP19" s="27"/>
      <c r="AQ19" s="27"/>
      <c r="AR19" s="27"/>
      <c r="AS19" s="27"/>
      <c r="AT19" s="34"/>
    </row>
    <row r="20" s="32" customFormat="true" ht="9.75" hidden="false" customHeight="true" outlineLevel="0" collapsed="false">
      <c r="A20" s="33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27"/>
      <c r="P20" s="27"/>
      <c r="Q20" s="27"/>
      <c r="R20" s="27"/>
      <c r="S20" s="27"/>
      <c r="T20" s="27"/>
      <c r="U20" s="27"/>
      <c r="V20" s="27"/>
      <c r="W20" s="34"/>
      <c r="X20" s="33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27"/>
      <c r="AM20" s="27"/>
      <c r="AN20" s="27"/>
      <c r="AO20" s="27"/>
      <c r="AP20" s="27"/>
      <c r="AQ20" s="27"/>
      <c r="AR20" s="27"/>
      <c r="AS20" s="27"/>
      <c r="AT20" s="34"/>
    </row>
    <row r="21" s="32" customFormat="true" ht="6" hidden="false" customHeight="true" outlineLevel="0" collapsed="false">
      <c r="A21" s="40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41"/>
      <c r="P21" s="41"/>
      <c r="Q21" s="41"/>
      <c r="R21" s="41"/>
      <c r="S21" s="41"/>
      <c r="T21" s="41"/>
      <c r="U21" s="41"/>
      <c r="V21" s="41"/>
      <c r="W21" s="42"/>
      <c r="X21" s="40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41"/>
      <c r="AM21" s="41"/>
      <c r="AN21" s="41"/>
      <c r="AO21" s="41"/>
      <c r="AP21" s="41"/>
      <c r="AQ21" s="41"/>
      <c r="AR21" s="41"/>
      <c r="AS21" s="41"/>
      <c r="AT21" s="42"/>
    </row>
    <row r="22" customFormat="false" ht="6.75" hidden="false" customHeight="true" outlineLevel="0" collapsed="false">
      <c r="A22" s="28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30"/>
      <c r="X22" s="28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30"/>
    </row>
    <row r="23" s="32" customFormat="true" ht="12.75" hidden="false" customHeight="true" outlineLevel="0" collapsed="false">
      <c r="A23" s="31" t="str">
        <f aca="false">Name</f>
        <v>УФК ПО МО(ЭЛЕКТРОСТАЛЬСКИЙ ОВО-ФИЛИАЛ ФГКУ УВО ВНГ России по Московской области Л/С 04481D33120)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 t="str">
        <f aca="false">Name</f>
        <v>УФК ПО МО(ЭЛЕКТРОСТАЛЬСКИЙ ОВО-ФИЛИАЛ ФГКУ УВО ВНГ России по Московской области Л/С 04481D33120)</v>
      </c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</row>
    <row r="24" s="32" customFormat="true" ht="12.75" hidden="false" customHeight="true" outlineLevel="0" collapsed="false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</row>
    <row r="25" s="32" customFormat="true" ht="6" hidden="false" customHeight="true" outlineLevel="0" collapsed="false">
      <c r="A25" s="33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34"/>
      <c r="X25" s="33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34"/>
    </row>
    <row r="26" s="32" customFormat="true" ht="9.75" hidden="false" customHeight="true" outlineLevel="0" collapsed="false">
      <c r="A26" s="33"/>
      <c r="B26" s="37" t="str">
        <f aca="false">"ИНН "&amp;INN&amp;", БИК "&amp;BIC&amp;", Р/С "&amp;PersonalAcc</f>
        <v>ИНН 5012074888, БИК 004525987, Р/С 03100643000000014800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6"/>
      <c r="P26" s="36"/>
      <c r="Q26" s="36"/>
      <c r="R26" s="36"/>
      <c r="S26" s="36"/>
      <c r="T26" s="36"/>
      <c r="U26" s="36"/>
      <c r="V26" s="36"/>
      <c r="W26" s="34"/>
      <c r="X26" s="33"/>
      <c r="Y26" s="37" t="str">
        <f aca="false">"ИНН "&amp;INN&amp;", БИК "&amp;BIC&amp;", Р/С "&amp;PersonalAcc</f>
        <v>ИНН 5012074888, БИК 004525987, Р/С 03100643000000014800</v>
      </c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6"/>
      <c r="AM26" s="36"/>
      <c r="AN26" s="36"/>
      <c r="AO26" s="36"/>
      <c r="AP26" s="36"/>
      <c r="AQ26" s="36"/>
      <c r="AR26" s="36"/>
      <c r="AS26" s="36"/>
      <c r="AT26" s="34"/>
    </row>
    <row r="27" s="32" customFormat="true" ht="9.75" hidden="false" customHeight="true" outlineLevel="0" collapsed="false">
      <c r="A27" s="33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6"/>
      <c r="P27" s="36"/>
      <c r="Q27" s="36"/>
      <c r="R27" s="36"/>
      <c r="S27" s="36"/>
      <c r="T27" s="36"/>
      <c r="U27" s="36"/>
      <c r="V27" s="36"/>
      <c r="W27" s="34"/>
      <c r="X27" s="33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6"/>
      <c r="AM27" s="36"/>
      <c r="AN27" s="36"/>
      <c r="AO27" s="36"/>
      <c r="AP27" s="36"/>
      <c r="AQ27" s="36"/>
      <c r="AR27" s="36"/>
      <c r="AS27" s="36"/>
      <c r="AT27" s="34"/>
    </row>
    <row r="28" s="32" customFormat="true" ht="6" hidden="false" customHeight="true" outlineLevel="0" collapsed="false">
      <c r="A28" s="33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27"/>
      <c r="P28" s="27"/>
      <c r="Q28" s="27"/>
      <c r="R28" s="27"/>
      <c r="S28" s="27"/>
      <c r="T28" s="27"/>
      <c r="U28" s="27"/>
      <c r="V28" s="27"/>
      <c r="W28" s="34"/>
      <c r="X28" s="33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27"/>
      <c r="AM28" s="27"/>
      <c r="AN28" s="27"/>
      <c r="AO28" s="27"/>
      <c r="AP28" s="27"/>
      <c r="AQ28" s="27"/>
      <c r="AR28" s="27"/>
      <c r="AS28" s="27"/>
      <c r="AT28" s="34"/>
    </row>
    <row r="29" s="32" customFormat="true" ht="7.5" hidden="false" customHeight="true" outlineLevel="0" collapsed="false">
      <c r="A29" s="33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27"/>
      <c r="P29" s="27"/>
      <c r="Q29" s="27"/>
      <c r="R29" s="27"/>
      <c r="S29" s="27"/>
      <c r="T29" s="27"/>
      <c r="U29" s="27"/>
      <c r="V29" s="27"/>
      <c r="W29" s="34"/>
      <c r="X29" s="33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27"/>
      <c r="AM29" s="27"/>
      <c r="AN29" s="27"/>
      <c r="AO29" s="27"/>
      <c r="AP29" s="27"/>
      <c r="AQ29" s="27"/>
      <c r="AR29" s="27"/>
      <c r="AS29" s="27"/>
      <c r="AT29" s="34"/>
    </row>
    <row r="30" s="32" customFormat="true" ht="7.5" hidden="false" customHeight="true" outlineLevel="0" collapsed="false">
      <c r="A30" s="33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27"/>
      <c r="P30" s="27"/>
      <c r="Q30" s="27"/>
      <c r="R30" s="27"/>
      <c r="S30" s="27"/>
      <c r="T30" s="27"/>
      <c r="U30" s="27"/>
      <c r="V30" s="27"/>
      <c r="W30" s="34"/>
      <c r="X30" s="33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27"/>
      <c r="AM30" s="27"/>
      <c r="AN30" s="27"/>
      <c r="AO30" s="27"/>
      <c r="AP30" s="27"/>
      <c r="AQ30" s="27"/>
      <c r="AR30" s="27"/>
      <c r="AS30" s="27"/>
      <c r="AT30" s="34"/>
    </row>
    <row r="31" s="32" customFormat="true" ht="9.75" hidden="false" customHeight="true" outlineLevel="0" collapsed="false">
      <c r="A31" s="33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7"/>
      <c r="P31" s="27"/>
      <c r="Q31" s="27"/>
      <c r="R31" s="27"/>
      <c r="S31" s="27"/>
      <c r="T31" s="27"/>
      <c r="U31" s="27"/>
      <c r="V31" s="27"/>
      <c r="W31" s="34"/>
      <c r="X31" s="33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27"/>
      <c r="AM31" s="27"/>
      <c r="AN31" s="27"/>
      <c r="AO31" s="27"/>
      <c r="AP31" s="27"/>
      <c r="AQ31" s="27"/>
      <c r="AR31" s="27"/>
      <c r="AS31" s="27"/>
      <c r="AT31" s="34"/>
    </row>
    <row r="32" s="32" customFormat="true" ht="7.5" hidden="false" customHeight="true" outlineLevel="0" collapsed="false">
      <c r="A32" s="33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27"/>
      <c r="P32" s="27"/>
      <c r="Q32" s="27"/>
      <c r="R32" s="27"/>
      <c r="S32" s="27"/>
      <c r="T32" s="27"/>
      <c r="U32" s="27"/>
      <c r="V32" s="27"/>
      <c r="W32" s="34"/>
      <c r="X32" s="33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27"/>
      <c r="AM32" s="27"/>
      <c r="AN32" s="27"/>
      <c r="AO32" s="27"/>
      <c r="AP32" s="27"/>
      <c r="AQ32" s="27"/>
      <c r="AR32" s="27"/>
      <c r="AS32" s="27"/>
      <c r="AT32" s="34"/>
    </row>
    <row r="33" s="32" customFormat="true" ht="7.5" hidden="false" customHeight="true" outlineLevel="0" collapsed="false">
      <c r="A33" s="33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7"/>
      <c r="P33" s="27"/>
      <c r="Q33" s="27"/>
      <c r="R33" s="27"/>
      <c r="S33" s="27"/>
      <c r="T33" s="27"/>
      <c r="U33" s="27"/>
      <c r="V33" s="27"/>
      <c r="W33" s="34"/>
      <c r="X33" s="33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27"/>
      <c r="AM33" s="27"/>
      <c r="AN33" s="27"/>
      <c r="AO33" s="27"/>
      <c r="AP33" s="27"/>
      <c r="AQ33" s="27"/>
      <c r="AR33" s="27"/>
      <c r="AS33" s="27"/>
      <c r="AT33" s="34"/>
    </row>
    <row r="34" s="32" customFormat="true" ht="9.75" hidden="false" customHeight="true" outlineLevel="0" collapsed="false">
      <c r="A34" s="33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7"/>
      <c r="P34" s="27"/>
      <c r="Q34" s="27"/>
      <c r="R34" s="27"/>
      <c r="S34" s="27"/>
      <c r="T34" s="27"/>
      <c r="U34" s="27"/>
      <c r="V34" s="27"/>
      <c r="W34" s="34"/>
      <c r="X34" s="33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27"/>
      <c r="AM34" s="27"/>
      <c r="AN34" s="27"/>
      <c r="AO34" s="27"/>
      <c r="AP34" s="27"/>
      <c r="AQ34" s="27"/>
      <c r="AR34" s="27"/>
      <c r="AS34" s="27"/>
      <c r="AT34" s="34"/>
    </row>
    <row r="35" s="32" customFormat="true" ht="7.5" hidden="false" customHeight="true" outlineLevel="0" collapsed="false">
      <c r="A35" s="33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7"/>
      <c r="P35" s="27"/>
      <c r="Q35" s="27"/>
      <c r="R35" s="27"/>
      <c r="S35" s="27"/>
      <c r="T35" s="27"/>
      <c r="U35" s="27"/>
      <c r="V35" s="27"/>
      <c r="W35" s="34"/>
      <c r="X35" s="33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27"/>
      <c r="AM35" s="27"/>
      <c r="AN35" s="27"/>
      <c r="AO35" s="27"/>
      <c r="AP35" s="27"/>
      <c r="AQ35" s="27"/>
      <c r="AR35" s="27"/>
      <c r="AS35" s="27"/>
      <c r="AT35" s="34"/>
    </row>
    <row r="36" s="32" customFormat="true" ht="7.5" hidden="false" customHeight="true" outlineLevel="0" collapsed="false">
      <c r="A36" s="33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7"/>
      <c r="P36" s="27"/>
      <c r="Q36" s="27"/>
      <c r="R36" s="27"/>
      <c r="S36" s="27"/>
      <c r="T36" s="27"/>
      <c r="U36" s="27"/>
      <c r="V36" s="27"/>
      <c r="W36" s="34"/>
      <c r="X36" s="33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27"/>
      <c r="AM36" s="27"/>
      <c r="AN36" s="27"/>
      <c r="AO36" s="27"/>
      <c r="AP36" s="27"/>
      <c r="AQ36" s="27"/>
      <c r="AR36" s="27"/>
      <c r="AS36" s="27"/>
      <c r="AT36" s="34"/>
    </row>
    <row r="37" s="32" customFormat="true" ht="9.75" hidden="false" customHeight="true" outlineLevel="0" collapsed="false">
      <c r="A37" s="33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34"/>
      <c r="X37" s="33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34"/>
    </row>
    <row r="38" s="32" customFormat="true" ht="7.5" hidden="false" customHeight="true" outlineLevel="0" collapsed="false">
      <c r="A38" s="33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7"/>
      <c r="P38" s="27"/>
      <c r="Q38" s="27"/>
      <c r="R38" s="27"/>
      <c r="S38" s="27"/>
      <c r="T38" s="27"/>
      <c r="U38" s="27"/>
      <c r="V38" s="27"/>
      <c r="W38" s="34"/>
      <c r="X38" s="33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27"/>
      <c r="AM38" s="27"/>
      <c r="AN38" s="27"/>
      <c r="AO38" s="27"/>
      <c r="AP38" s="27"/>
      <c r="AQ38" s="27"/>
      <c r="AR38" s="27"/>
      <c r="AS38" s="27"/>
      <c r="AT38" s="34"/>
    </row>
    <row r="39" s="32" customFormat="true" ht="9.75" hidden="false" customHeight="true" outlineLevel="0" collapsed="false">
      <c r="A39" s="33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7"/>
      <c r="P39" s="27"/>
      <c r="Q39" s="27"/>
      <c r="R39" s="27"/>
      <c r="S39" s="27"/>
      <c r="T39" s="27"/>
      <c r="U39" s="27"/>
      <c r="V39" s="27"/>
      <c r="W39" s="34"/>
      <c r="X39" s="33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27"/>
      <c r="AM39" s="27"/>
      <c r="AN39" s="27"/>
      <c r="AO39" s="27"/>
      <c r="AP39" s="27"/>
      <c r="AQ39" s="27"/>
      <c r="AR39" s="27"/>
      <c r="AS39" s="27"/>
      <c r="AT39" s="34"/>
    </row>
    <row r="40" s="32" customFormat="true" ht="9.75" hidden="false" customHeight="true" outlineLevel="0" collapsed="false">
      <c r="A40" s="33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7"/>
      <c r="P40" s="27"/>
      <c r="Q40" s="27"/>
      <c r="R40" s="27"/>
      <c r="S40" s="27"/>
      <c r="T40" s="27"/>
      <c r="U40" s="27"/>
      <c r="V40" s="27"/>
      <c r="W40" s="34"/>
      <c r="X40" s="33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27"/>
      <c r="AM40" s="27"/>
      <c r="AN40" s="27"/>
      <c r="AO40" s="27"/>
      <c r="AP40" s="27"/>
      <c r="AQ40" s="27"/>
      <c r="AR40" s="27"/>
      <c r="AS40" s="27"/>
      <c r="AT40" s="34"/>
    </row>
    <row r="41" s="32" customFormat="true" ht="9.75" hidden="false" customHeight="true" outlineLevel="0" collapsed="false">
      <c r="A41" s="33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7"/>
      <c r="P41" s="27"/>
      <c r="Q41" s="27"/>
      <c r="R41" s="27"/>
      <c r="S41" s="27"/>
      <c r="T41" s="27"/>
      <c r="U41" s="27"/>
      <c r="V41" s="27"/>
      <c r="W41" s="34"/>
      <c r="X41" s="33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27"/>
      <c r="AM41" s="27"/>
      <c r="AN41" s="27"/>
      <c r="AO41" s="27"/>
      <c r="AP41" s="27"/>
      <c r="AQ41" s="27"/>
      <c r="AR41" s="27"/>
      <c r="AS41" s="27"/>
      <c r="AT41" s="34"/>
    </row>
    <row r="42" s="32" customFormat="true" ht="6" hidden="false" customHeight="true" outlineLevel="0" collapsed="false">
      <c r="A42" s="40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41"/>
      <c r="P42" s="41"/>
      <c r="Q42" s="41"/>
      <c r="R42" s="41"/>
      <c r="S42" s="41"/>
      <c r="T42" s="41"/>
      <c r="U42" s="41"/>
      <c r="V42" s="41"/>
      <c r="W42" s="42"/>
      <c r="X42" s="40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41"/>
      <c r="AM42" s="41"/>
      <c r="AN42" s="41"/>
      <c r="AO42" s="41"/>
      <c r="AP42" s="41"/>
      <c r="AQ42" s="41"/>
      <c r="AR42" s="41"/>
      <c r="AS42" s="41"/>
      <c r="AT42" s="42"/>
    </row>
    <row r="43" s="32" customFormat="true" ht="9.75" hidden="false" customHeight="true" outlineLevel="0" collapsed="false">
      <c r="A43" s="28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30"/>
      <c r="X43" s="28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30"/>
    </row>
    <row r="44" s="32" customFormat="true" ht="12.75" hidden="false" customHeight="true" outlineLevel="0" collapsed="false">
      <c r="A44" s="31" t="str">
        <f aca="false">Name</f>
        <v>УФК ПО МО(ЭЛЕКТРОСТАЛЬСКИЙ ОВО-ФИЛИАЛ ФГКУ УВО ВНГ России по Московской области Л/С 04481D33120)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 t="str">
        <f aca="false">Name</f>
        <v>УФК ПО МО(ЭЛЕКТРОСТАЛЬСКИЙ ОВО-ФИЛИАЛ ФГКУ УВО ВНГ России по Московской области Л/С 04481D33120)</v>
      </c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</row>
    <row r="45" s="32" customFormat="true" ht="12.75" hidden="false" customHeight="true" outlineLevel="0" collapsed="false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</row>
    <row r="46" s="32" customFormat="true" ht="6" hidden="false" customHeight="true" outlineLevel="0" collapsed="false">
      <c r="A46" s="33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34"/>
      <c r="X46" s="33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34"/>
    </row>
    <row r="47" s="32" customFormat="true" ht="9.75" hidden="false" customHeight="true" outlineLevel="0" collapsed="false">
      <c r="A47" s="33"/>
      <c r="B47" s="37" t="str">
        <f aca="false">"ИНН "&amp;INN&amp;", БИК "&amp;BIC&amp;", Р/С "&amp;PersonalAcc</f>
        <v>ИНН 5012074888, БИК 004525987, Р/С 03100643000000014800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6"/>
      <c r="P47" s="36"/>
      <c r="Q47" s="36"/>
      <c r="R47" s="36"/>
      <c r="S47" s="36"/>
      <c r="T47" s="36"/>
      <c r="U47" s="36"/>
      <c r="V47" s="36"/>
      <c r="W47" s="34"/>
      <c r="X47" s="33"/>
      <c r="Y47" s="37" t="str">
        <f aca="false">"ИНН "&amp;INN&amp;", БИК "&amp;BIC&amp;", Р/С "&amp;PersonalAcc</f>
        <v>ИНН 5012074888, БИК 004525987, Р/С 03100643000000014800</v>
      </c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6"/>
      <c r="AM47" s="36"/>
      <c r="AN47" s="36"/>
      <c r="AO47" s="36"/>
      <c r="AP47" s="36"/>
      <c r="AQ47" s="36"/>
      <c r="AR47" s="36"/>
      <c r="AS47" s="36"/>
      <c r="AT47" s="34"/>
    </row>
    <row r="48" s="32" customFormat="true" ht="9.75" hidden="false" customHeight="true" outlineLevel="0" collapsed="false">
      <c r="A48" s="33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6"/>
      <c r="P48" s="36"/>
      <c r="Q48" s="36"/>
      <c r="R48" s="36"/>
      <c r="S48" s="36"/>
      <c r="T48" s="36"/>
      <c r="U48" s="36"/>
      <c r="V48" s="36"/>
      <c r="W48" s="34"/>
      <c r="X48" s="33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6"/>
      <c r="AM48" s="36"/>
      <c r="AN48" s="36"/>
      <c r="AO48" s="36"/>
      <c r="AP48" s="36"/>
      <c r="AQ48" s="36"/>
      <c r="AR48" s="36"/>
      <c r="AS48" s="36"/>
      <c r="AT48" s="34"/>
    </row>
    <row r="49" s="32" customFormat="true" ht="6" hidden="false" customHeight="true" outlineLevel="0" collapsed="false">
      <c r="A49" s="33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27"/>
      <c r="P49" s="27"/>
      <c r="Q49" s="27"/>
      <c r="R49" s="27"/>
      <c r="S49" s="27"/>
      <c r="T49" s="27"/>
      <c r="U49" s="27"/>
      <c r="V49" s="27"/>
      <c r="W49" s="34"/>
      <c r="X49" s="33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27"/>
      <c r="AM49" s="27"/>
      <c r="AN49" s="27"/>
      <c r="AO49" s="27"/>
      <c r="AP49" s="27"/>
      <c r="AQ49" s="27"/>
      <c r="AR49" s="27"/>
      <c r="AS49" s="27"/>
      <c r="AT49" s="34"/>
    </row>
    <row r="50" s="32" customFormat="true" ht="7.5" hidden="false" customHeight="true" outlineLevel="0" collapsed="false">
      <c r="A50" s="33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27"/>
      <c r="P50" s="27"/>
      <c r="Q50" s="27"/>
      <c r="R50" s="27"/>
      <c r="S50" s="27"/>
      <c r="T50" s="27"/>
      <c r="U50" s="27"/>
      <c r="V50" s="27"/>
      <c r="W50" s="34"/>
      <c r="X50" s="33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27"/>
      <c r="AM50" s="27"/>
      <c r="AN50" s="27"/>
      <c r="AO50" s="27"/>
      <c r="AP50" s="27"/>
      <c r="AQ50" s="27"/>
      <c r="AR50" s="27"/>
      <c r="AS50" s="27"/>
      <c r="AT50" s="34"/>
    </row>
    <row r="51" s="32" customFormat="true" ht="7.5" hidden="false" customHeight="true" outlineLevel="0" collapsed="false">
      <c r="A51" s="33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27"/>
      <c r="P51" s="27"/>
      <c r="Q51" s="27"/>
      <c r="R51" s="27"/>
      <c r="S51" s="27"/>
      <c r="T51" s="27"/>
      <c r="U51" s="27"/>
      <c r="V51" s="27"/>
      <c r="W51" s="34"/>
      <c r="X51" s="33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27"/>
      <c r="AM51" s="27"/>
      <c r="AN51" s="27"/>
      <c r="AO51" s="27"/>
      <c r="AP51" s="27"/>
      <c r="AQ51" s="27"/>
      <c r="AR51" s="27"/>
      <c r="AS51" s="27"/>
      <c r="AT51" s="34"/>
    </row>
    <row r="52" s="32" customFormat="true" ht="9.75" hidden="false" customHeight="true" outlineLevel="0" collapsed="false">
      <c r="A52" s="33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7"/>
      <c r="P52" s="27"/>
      <c r="Q52" s="27"/>
      <c r="R52" s="27"/>
      <c r="S52" s="27"/>
      <c r="T52" s="27"/>
      <c r="U52" s="27"/>
      <c r="V52" s="27"/>
      <c r="W52" s="34"/>
      <c r="X52" s="33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27"/>
      <c r="AM52" s="27"/>
      <c r="AN52" s="27"/>
      <c r="AO52" s="27"/>
      <c r="AP52" s="27"/>
      <c r="AQ52" s="27"/>
      <c r="AR52" s="27"/>
      <c r="AS52" s="27"/>
      <c r="AT52" s="34"/>
    </row>
    <row r="53" s="32" customFormat="true" ht="7.5" hidden="false" customHeight="true" outlineLevel="0" collapsed="false">
      <c r="A53" s="33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7"/>
      <c r="P53" s="27"/>
      <c r="Q53" s="27"/>
      <c r="R53" s="27"/>
      <c r="S53" s="27"/>
      <c r="T53" s="27"/>
      <c r="U53" s="27"/>
      <c r="V53" s="27"/>
      <c r="W53" s="34"/>
      <c r="X53" s="33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27"/>
      <c r="AM53" s="27"/>
      <c r="AN53" s="27"/>
      <c r="AO53" s="27"/>
      <c r="AP53" s="27"/>
      <c r="AQ53" s="27"/>
      <c r="AR53" s="27"/>
      <c r="AS53" s="27"/>
      <c r="AT53" s="34"/>
    </row>
    <row r="54" s="32" customFormat="true" ht="7.5" hidden="false" customHeight="true" outlineLevel="0" collapsed="false">
      <c r="A54" s="33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7"/>
      <c r="P54" s="27"/>
      <c r="Q54" s="27"/>
      <c r="R54" s="27"/>
      <c r="S54" s="27"/>
      <c r="T54" s="27"/>
      <c r="U54" s="27"/>
      <c r="V54" s="27"/>
      <c r="W54" s="34"/>
      <c r="X54" s="33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27"/>
      <c r="AM54" s="27"/>
      <c r="AN54" s="27"/>
      <c r="AO54" s="27"/>
      <c r="AP54" s="27"/>
      <c r="AQ54" s="27"/>
      <c r="AR54" s="27"/>
      <c r="AS54" s="27"/>
      <c r="AT54" s="34"/>
    </row>
    <row r="55" s="32" customFormat="true" ht="9.75" hidden="false" customHeight="true" outlineLevel="0" collapsed="false">
      <c r="A55" s="33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7"/>
      <c r="P55" s="27"/>
      <c r="Q55" s="27"/>
      <c r="R55" s="27"/>
      <c r="S55" s="27"/>
      <c r="T55" s="27"/>
      <c r="U55" s="27"/>
      <c r="V55" s="27"/>
      <c r="W55" s="34"/>
      <c r="X55" s="33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27"/>
      <c r="AM55" s="27"/>
      <c r="AN55" s="27"/>
      <c r="AO55" s="27"/>
      <c r="AP55" s="27"/>
      <c r="AQ55" s="27"/>
      <c r="AR55" s="27"/>
      <c r="AS55" s="27"/>
      <c r="AT55" s="34"/>
    </row>
    <row r="56" s="32" customFormat="true" ht="7.5" hidden="false" customHeight="true" outlineLevel="0" collapsed="false">
      <c r="A56" s="33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7"/>
      <c r="P56" s="27"/>
      <c r="Q56" s="27"/>
      <c r="R56" s="27"/>
      <c r="S56" s="27"/>
      <c r="T56" s="27"/>
      <c r="U56" s="27"/>
      <c r="V56" s="27"/>
      <c r="W56" s="34"/>
      <c r="X56" s="33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27"/>
      <c r="AM56" s="27"/>
      <c r="AN56" s="27"/>
      <c r="AO56" s="27"/>
      <c r="AP56" s="27"/>
      <c r="AQ56" s="27"/>
      <c r="AR56" s="27"/>
      <c r="AS56" s="27"/>
      <c r="AT56" s="34"/>
    </row>
    <row r="57" s="32" customFormat="true" ht="7.5" hidden="false" customHeight="true" outlineLevel="0" collapsed="false">
      <c r="A57" s="33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7"/>
      <c r="P57" s="27"/>
      <c r="Q57" s="27"/>
      <c r="R57" s="27"/>
      <c r="S57" s="27"/>
      <c r="T57" s="27"/>
      <c r="U57" s="27"/>
      <c r="V57" s="27"/>
      <c r="W57" s="34"/>
      <c r="X57" s="33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27"/>
      <c r="AM57" s="27"/>
      <c r="AN57" s="27"/>
      <c r="AO57" s="27"/>
      <c r="AP57" s="27"/>
      <c r="AQ57" s="27"/>
      <c r="AR57" s="27"/>
      <c r="AS57" s="27"/>
      <c r="AT57" s="34"/>
    </row>
    <row r="58" s="32" customFormat="true" ht="9.75" hidden="false" customHeight="true" outlineLevel="0" collapsed="false">
      <c r="A58" s="33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34"/>
      <c r="X58" s="33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34"/>
    </row>
    <row r="59" s="32" customFormat="true" ht="7.5" hidden="false" customHeight="true" outlineLevel="0" collapsed="false">
      <c r="A59" s="33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7"/>
      <c r="P59" s="27"/>
      <c r="Q59" s="27"/>
      <c r="R59" s="27"/>
      <c r="S59" s="27"/>
      <c r="T59" s="27"/>
      <c r="U59" s="27"/>
      <c r="V59" s="27"/>
      <c r="W59" s="34"/>
      <c r="X59" s="33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27"/>
      <c r="AM59" s="27"/>
      <c r="AN59" s="27"/>
      <c r="AO59" s="27"/>
      <c r="AP59" s="27"/>
      <c r="AQ59" s="27"/>
      <c r="AR59" s="27"/>
      <c r="AS59" s="27"/>
      <c r="AT59" s="34"/>
    </row>
    <row r="60" s="32" customFormat="true" ht="9.75" hidden="false" customHeight="true" outlineLevel="0" collapsed="false">
      <c r="A60" s="33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7"/>
      <c r="P60" s="27"/>
      <c r="Q60" s="27"/>
      <c r="R60" s="27"/>
      <c r="S60" s="27"/>
      <c r="T60" s="27"/>
      <c r="U60" s="27"/>
      <c r="V60" s="27"/>
      <c r="W60" s="34"/>
      <c r="X60" s="33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27"/>
      <c r="AM60" s="27"/>
      <c r="AN60" s="27"/>
      <c r="AO60" s="27"/>
      <c r="AP60" s="27"/>
      <c r="AQ60" s="27"/>
      <c r="AR60" s="27"/>
      <c r="AS60" s="27"/>
      <c r="AT60" s="34"/>
    </row>
    <row r="61" s="32" customFormat="true" ht="9.75" hidden="false" customHeight="true" outlineLevel="0" collapsed="false">
      <c r="A61" s="33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7"/>
      <c r="P61" s="27"/>
      <c r="Q61" s="27"/>
      <c r="R61" s="27"/>
      <c r="S61" s="27"/>
      <c r="T61" s="27"/>
      <c r="U61" s="27"/>
      <c r="V61" s="27"/>
      <c r="W61" s="34"/>
      <c r="X61" s="33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27"/>
      <c r="AM61" s="27"/>
      <c r="AN61" s="27"/>
      <c r="AO61" s="27"/>
      <c r="AP61" s="27"/>
      <c r="AQ61" s="27"/>
      <c r="AR61" s="27"/>
      <c r="AS61" s="27"/>
      <c r="AT61" s="34"/>
    </row>
    <row r="62" s="32" customFormat="true" ht="9.75" hidden="false" customHeight="true" outlineLevel="0" collapsed="false">
      <c r="A62" s="33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7"/>
      <c r="P62" s="27"/>
      <c r="Q62" s="27"/>
      <c r="R62" s="27"/>
      <c r="S62" s="27"/>
      <c r="T62" s="27"/>
      <c r="U62" s="27"/>
      <c r="V62" s="27"/>
      <c r="W62" s="34"/>
      <c r="X62" s="33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27"/>
      <c r="AM62" s="27"/>
      <c r="AN62" s="27"/>
      <c r="AO62" s="27"/>
      <c r="AP62" s="27"/>
      <c r="AQ62" s="27"/>
      <c r="AR62" s="27"/>
      <c r="AS62" s="27"/>
      <c r="AT62" s="34"/>
    </row>
    <row r="63" s="32" customFormat="true" ht="6" hidden="false" customHeight="true" outlineLevel="0" collapsed="false">
      <c r="A63" s="40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41"/>
      <c r="P63" s="41"/>
      <c r="Q63" s="41"/>
      <c r="R63" s="41"/>
      <c r="S63" s="41"/>
      <c r="T63" s="41"/>
      <c r="U63" s="41"/>
      <c r="V63" s="41"/>
      <c r="W63" s="42"/>
      <c r="X63" s="40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41"/>
      <c r="AM63" s="41"/>
      <c r="AN63" s="41"/>
      <c r="AO63" s="41"/>
      <c r="AP63" s="41"/>
      <c r="AQ63" s="41"/>
      <c r="AR63" s="41"/>
      <c r="AS63" s="41"/>
      <c r="AT63" s="42"/>
    </row>
  </sheetData>
  <mergeCells count="36">
    <mergeCell ref="A2:W4"/>
    <mergeCell ref="X2:AT3"/>
    <mergeCell ref="B5:N9"/>
    <mergeCell ref="Y5:AK9"/>
    <mergeCell ref="B10:N11"/>
    <mergeCell ref="Y10:AK11"/>
    <mergeCell ref="B12:N13"/>
    <mergeCell ref="Y12:AK13"/>
    <mergeCell ref="B14:N15"/>
    <mergeCell ref="Y14:AK15"/>
    <mergeCell ref="B17:N21"/>
    <mergeCell ref="Y17:AK21"/>
    <mergeCell ref="A23:W24"/>
    <mergeCell ref="X23:AT24"/>
    <mergeCell ref="B26:N30"/>
    <mergeCell ref="Y26:AK30"/>
    <mergeCell ref="B31:N32"/>
    <mergeCell ref="Y31:AK32"/>
    <mergeCell ref="B33:N34"/>
    <mergeCell ref="Y33:AK34"/>
    <mergeCell ref="B35:N36"/>
    <mergeCell ref="Y35:AK36"/>
    <mergeCell ref="B38:N42"/>
    <mergeCell ref="Y38:AK42"/>
    <mergeCell ref="A44:W45"/>
    <mergeCell ref="X44:AT45"/>
    <mergeCell ref="B47:N51"/>
    <mergeCell ref="Y47:AK51"/>
    <mergeCell ref="B52:N53"/>
    <mergeCell ref="Y52:AK53"/>
    <mergeCell ref="B54:N55"/>
    <mergeCell ref="Y54:AK55"/>
    <mergeCell ref="B56:N57"/>
    <mergeCell ref="Y56:AK57"/>
    <mergeCell ref="B59:N63"/>
    <mergeCell ref="Y59:AK63"/>
  </mergeCells>
  <printOptions headings="false" gridLines="false" gridLinesSet="true" horizontalCentered="false" verticalCentered="false"/>
  <pageMargins left="0.39375" right="0.39375" top="0.354166666666667" bottom="0.35416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648"/>
  <sheetViews>
    <sheetView showFormulas="false" showGridLines="true" showRowColHeaders="true" showZeros="true" rightToLeft="false" tabSelected="false" showOutlineSymbols="true" defaultGridColor="true" view="normal" topLeftCell="A1" colorId="64" zoomScale="124" zoomScaleNormal="124" zoomScalePageLayoutView="100" workbookViewId="0">
      <selection pane="topLeft" activeCell="C21" activeCellId="0" sqref="C21"/>
    </sheetView>
  </sheetViews>
  <sheetFormatPr defaultColWidth="8.6015625" defaultRowHeight="15.75" zeroHeight="false" outlineLevelRow="0" outlineLevelCol="0"/>
  <cols>
    <col collapsed="false" customWidth="true" hidden="false" outlineLevel="0" max="1" min="1" style="0" width="1.85"/>
    <col collapsed="false" customWidth="true" hidden="false" outlineLevel="0" max="2" min="2" style="0" width="20.23"/>
    <col collapsed="false" customWidth="true" hidden="false" outlineLevel="0" max="3" min="3" style="0" width="63.23"/>
  </cols>
  <sheetData>
    <row r="1" customFormat="false" ht="10.5" hidden="false" customHeight="true" outlineLevel="0" collapsed="false">
      <c r="A1" s="43"/>
      <c r="B1" s="44"/>
      <c r="C1" s="45" t="s">
        <v>124</v>
      </c>
    </row>
    <row r="2" customFormat="false" ht="13.5" hidden="false" customHeight="true" outlineLevel="0" collapsed="false">
      <c r="A2" s="46"/>
      <c r="B2" s="47" t="s">
        <v>125</v>
      </c>
      <c r="C2" s="48" t="str">
        <f aca="false">Name</f>
        <v>УФК ПО МО(ЭЛЕКТРОСТАЛЬСКИЙ ОВО-ФИЛИАЛ ФГКУ УВО ВНГ России по Московской области Л/С 04481D33120)</v>
      </c>
    </row>
    <row r="3" customFormat="false" ht="8.25" hidden="false" customHeight="true" outlineLevel="0" collapsed="false">
      <c r="A3" s="46"/>
      <c r="B3" s="49"/>
      <c r="C3" s="50" t="s">
        <v>126</v>
      </c>
    </row>
    <row r="4" customFormat="false" ht="11.25" hidden="false" customHeight="true" outlineLevel="0" collapsed="false">
      <c r="A4" s="46"/>
      <c r="B4" s="49"/>
      <c r="C4" s="51" t="str">
        <f aca="false">"  ИНН "&amp;INN&amp;" КПП "&amp;KPP&amp;"                         "&amp;PersonalAcc</f>
        <v>  ИНН 5012074888 КПП 505343001                         03100643000000014800</v>
      </c>
    </row>
    <row r="5" customFormat="false" ht="9.75" hidden="false" customHeight="true" outlineLevel="0" collapsed="false">
      <c r="A5" s="46"/>
      <c r="B5" s="49"/>
      <c r="C5" s="52" t="s">
        <v>127</v>
      </c>
    </row>
    <row r="6" customFormat="false" ht="12" hidden="false" customHeight="true" outlineLevel="0" collapsed="false">
      <c r="A6" s="46"/>
      <c r="B6" s="49"/>
      <c r="C6" s="53" t="str">
        <f aca="false">"БИК "&amp;BIC&amp;" ("&amp;BankName&amp;")"</f>
        <v>БИК 004525987 (ОКЦ №1 ГУ Банка России по ЦФО//УФК по Московской области г.Москва)</v>
      </c>
    </row>
    <row r="7" customFormat="false" ht="9" hidden="false" customHeight="true" outlineLevel="0" collapsed="false">
      <c r="A7" s="46"/>
      <c r="B7" s="49"/>
      <c r="C7" s="50" t="s">
        <v>128</v>
      </c>
    </row>
    <row r="8" customFormat="false" ht="25.5" hidden="false" customHeight="true" outlineLevel="0" collapsed="false">
      <c r="A8" s="46"/>
      <c r="B8" s="49"/>
      <c r="C8" s="54"/>
    </row>
    <row r="9" customFormat="false" ht="9" hidden="false" customHeight="true" outlineLevel="0" collapsed="false">
      <c r="A9" s="46"/>
      <c r="B9" s="49"/>
      <c r="C9" s="50" t="s">
        <v>129</v>
      </c>
    </row>
    <row r="10" customFormat="false" ht="12" hidden="false" customHeight="true" outlineLevel="0" collapsed="false">
      <c r="A10" s="46"/>
      <c r="B10" s="49"/>
      <c r="C10" s="55"/>
    </row>
    <row r="11" customFormat="false" ht="9" hidden="false" customHeight="true" outlineLevel="0" collapsed="false">
      <c r="A11" s="46"/>
      <c r="B11" s="56"/>
      <c r="C11" s="57" t="s">
        <v>130</v>
      </c>
    </row>
    <row r="12" customFormat="false" ht="10.5" hidden="false" customHeight="true" outlineLevel="0" collapsed="false">
      <c r="A12" s="46"/>
      <c r="B12" s="49"/>
      <c r="C12" s="58" t="s">
        <v>131</v>
      </c>
    </row>
    <row r="13" customFormat="false" ht="12" hidden="false" customHeight="true" outlineLevel="0" collapsed="false">
      <c r="A13" s="59"/>
      <c r="B13" s="60"/>
      <c r="C13" s="61" t="s">
        <v>132</v>
      </c>
    </row>
    <row r="14" customFormat="false" ht="10.5" hidden="false" customHeight="true" outlineLevel="0" collapsed="false">
      <c r="A14" s="46"/>
      <c r="B14" s="49"/>
      <c r="C14" s="45" t="s">
        <v>133</v>
      </c>
    </row>
    <row r="15" customFormat="false" ht="24.75" hidden="false" customHeight="false" outlineLevel="0" collapsed="false">
      <c r="A15" s="46"/>
      <c r="B15" s="47" t="s">
        <v>134</v>
      </c>
      <c r="C15" s="48" t="str">
        <f aca="false">C2</f>
        <v>УФК ПО МО(ЭЛЕКТРОСТАЛЬСКИЙ ОВО-ФИЛИАЛ ФГКУ УВО ВНГ России по Московской области Л/С 04481D33120)</v>
      </c>
    </row>
    <row r="16" customFormat="false" ht="8.25" hidden="false" customHeight="true" outlineLevel="0" collapsed="false">
      <c r="A16" s="46"/>
      <c r="B16" s="49"/>
      <c r="C16" s="50" t="s">
        <v>126</v>
      </c>
    </row>
    <row r="17" customFormat="false" ht="12" hidden="false" customHeight="true" outlineLevel="0" collapsed="false">
      <c r="A17" s="46"/>
      <c r="B17" s="49"/>
      <c r="C17" s="51" t="str">
        <f aca="false">C4</f>
        <v>  ИНН 5012074888 КПП 505343001                         03100643000000014800</v>
      </c>
    </row>
    <row r="18" customFormat="false" ht="9.75" hidden="false" customHeight="true" outlineLevel="0" collapsed="false">
      <c r="A18" s="46"/>
      <c r="B18" s="49"/>
      <c r="C18" s="52" t="s">
        <v>135</v>
      </c>
    </row>
    <row r="19" customFormat="false" ht="12" hidden="false" customHeight="true" outlineLevel="0" collapsed="false">
      <c r="A19" s="46"/>
      <c r="B19" s="49"/>
      <c r="C19" s="53" t="str">
        <f aca="false">C6</f>
        <v>БИК 004525987 (ОКЦ №1 ГУ Банка России по ЦФО//УФК по Московской области г.Москва)</v>
      </c>
    </row>
    <row r="20" customFormat="false" ht="8.25" hidden="false" customHeight="true" outlineLevel="0" collapsed="false">
      <c r="A20" s="46"/>
      <c r="B20" s="49"/>
      <c r="C20" s="50" t="s">
        <v>136</v>
      </c>
    </row>
    <row r="21" customFormat="false" ht="30" hidden="false" customHeight="true" outlineLevel="0" collapsed="false">
      <c r="A21" s="46"/>
      <c r="B21" s="49"/>
      <c r="C21" s="62"/>
    </row>
    <row r="22" customFormat="false" ht="9" hidden="false" customHeight="true" outlineLevel="0" collapsed="false">
      <c r="A22" s="46"/>
      <c r="B22" s="49"/>
      <c r="C22" s="63" t="s">
        <v>129</v>
      </c>
    </row>
    <row r="23" customFormat="false" ht="12.75" hidden="false" customHeight="true" outlineLevel="0" collapsed="false">
      <c r="A23" s="46"/>
      <c r="B23" s="64"/>
      <c r="C23" s="55"/>
    </row>
    <row r="24" customFormat="false" ht="8.25" hidden="false" customHeight="true" outlineLevel="0" collapsed="false">
      <c r="A24" s="46"/>
      <c r="B24" s="64"/>
      <c r="C24" s="65" t="s">
        <v>130</v>
      </c>
    </row>
    <row r="25" customFormat="false" ht="12" hidden="false" customHeight="true" outlineLevel="0" collapsed="false">
      <c r="A25" s="46"/>
      <c r="B25" s="64"/>
      <c r="C25" s="58" t="s">
        <v>131</v>
      </c>
    </row>
    <row r="26" customFormat="false" ht="12.75" hidden="false" customHeight="true" outlineLevel="0" collapsed="false">
      <c r="A26" s="59"/>
      <c r="B26" s="66"/>
      <c r="C26" s="61" t="s">
        <v>132</v>
      </c>
    </row>
    <row r="27" customFormat="false" ht="9" hidden="false" customHeight="true" outlineLevel="0" collapsed="false">
      <c r="A27" s="67" t="s">
        <v>137</v>
      </c>
      <c r="B27" s="67"/>
      <c r="C27" s="67"/>
    </row>
    <row r="35" customFormat="false" ht="9" hidden="false" customHeight="true" outlineLevel="0" collapsed="false"/>
    <row r="37" customFormat="false" ht="9" hidden="false" customHeight="true" outlineLevel="0" collapsed="false"/>
    <row r="48" customFormat="false" ht="9" hidden="false" customHeight="true" outlineLevel="0" collapsed="false"/>
    <row r="50" customFormat="false" ht="9" hidden="false" customHeight="true" outlineLevel="0" collapsed="false"/>
    <row r="61" customFormat="false" ht="9" hidden="false" customHeight="true" outlineLevel="0" collapsed="false"/>
    <row r="63" customFormat="false" ht="9" hidden="false" customHeight="true" outlineLevel="0" collapsed="false"/>
    <row r="74" customFormat="false" ht="9" hidden="false" customHeight="true" outlineLevel="0" collapsed="false"/>
    <row r="76" customFormat="false" ht="9" hidden="false" customHeight="true" outlineLevel="0" collapsed="false"/>
    <row r="87" customFormat="false" ht="9" hidden="false" customHeight="true" outlineLevel="0" collapsed="false"/>
    <row r="89" customFormat="false" ht="9" hidden="false" customHeight="true" outlineLevel="0" collapsed="false"/>
    <row r="100" customFormat="false" ht="9" hidden="false" customHeight="true" outlineLevel="0" collapsed="false"/>
    <row r="102" customFormat="false" ht="9" hidden="false" customHeight="true" outlineLevel="0" collapsed="false"/>
    <row r="113" customFormat="false" ht="9" hidden="false" customHeight="true" outlineLevel="0" collapsed="false"/>
    <row r="115" customFormat="false" ht="9" hidden="false" customHeight="true" outlineLevel="0" collapsed="false"/>
    <row r="126" customFormat="false" ht="9" hidden="false" customHeight="true" outlineLevel="0" collapsed="false"/>
    <row r="128" customFormat="false" ht="9" hidden="false" customHeight="true" outlineLevel="0" collapsed="false"/>
    <row r="139" customFormat="false" ht="9" hidden="false" customHeight="true" outlineLevel="0" collapsed="false"/>
    <row r="141" customFormat="false" ht="9" hidden="false" customHeight="true" outlineLevel="0" collapsed="false"/>
    <row r="152" customFormat="false" ht="9" hidden="false" customHeight="true" outlineLevel="0" collapsed="false"/>
    <row r="154" customFormat="false" ht="9" hidden="false" customHeight="true" outlineLevel="0" collapsed="false"/>
    <row r="165" customFormat="false" ht="9" hidden="false" customHeight="true" outlineLevel="0" collapsed="false"/>
    <row r="167" customFormat="false" ht="9" hidden="false" customHeight="true" outlineLevel="0" collapsed="false"/>
    <row r="178" customFormat="false" ht="9" hidden="false" customHeight="true" outlineLevel="0" collapsed="false"/>
    <row r="180" customFormat="false" ht="9" hidden="false" customHeight="true" outlineLevel="0" collapsed="false"/>
    <row r="191" customFormat="false" ht="9" hidden="false" customHeight="true" outlineLevel="0" collapsed="false"/>
    <row r="193" customFormat="false" ht="9" hidden="false" customHeight="true" outlineLevel="0" collapsed="false"/>
    <row r="204" customFormat="false" ht="9" hidden="false" customHeight="true" outlineLevel="0" collapsed="false"/>
    <row r="206" customFormat="false" ht="9" hidden="false" customHeight="true" outlineLevel="0" collapsed="false"/>
    <row r="217" customFormat="false" ht="9" hidden="false" customHeight="true" outlineLevel="0" collapsed="false"/>
    <row r="219" customFormat="false" ht="9" hidden="false" customHeight="true" outlineLevel="0" collapsed="false"/>
    <row r="230" customFormat="false" ht="9" hidden="false" customHeight="true" outlineLevel="0" collapsed="false"/>
    <row r="232" customFormat="false" ht="9" hidden="false" customHeight="true" outlineLevel="0" collapsed="false"/>
    <row r="243" customFormat="false" ht="9" hidden="false" customHeight="true" outlineLevel="0" collapsed="false"/>
    <row r="245" customFormat="false" ht="9" hidden="false" customHeight="true" outlineLevel="0" collapsed="false"/>
    <row r="256" customFormat="false" ht="9" hidden="false" customHeight="true" outlineLevel="0" collapsed="false"/>
    <row r="258" customFormat="false" ht="9" hidden="false" customHeight="true" outlineLevel="0" collapsed="false"/>
    <row r="269" customFormat="false" ht="9" hidden="false" customHeight="true" outlineLevel="0" collapsed="false"/>
    <row r="271" customFormat="false" ht="9" hidden="false" customHeight="true" outlineLevel="0" collapsed="false"/>
    <row r="282" customFormat="false" ht="9" hidden="false" customHeight="true" outlineLevel="0" collapsed="false"/>
    <row r="284" customFormat="false" ht="9" hidden="false" customHeight="true" outlineLevel="0" collapsed="false"/>
    <row r="295" customFormat="false" ht="9" hidden="false" customHeight="true" outlineLevel="0" collapsed="false"/>
    <row r="297" customFormat="false" ht="9" hidden="false" customHeight="true" outlineLevel="0" collapsed="false"/>
    <row r="308" customFormat="false" ht="9" hidden="false" customHeight="true" outlineLevel="0" collapsed="false"/>
    <row r="310" customFormat="false" ht="9" hidden="false" customHeight="true" outlineLevel="0" collapsed="false"/>
    <row r="321" customFormat="false" ht="9" hidden="false" customHeight="true" outlineLevel="0" collapsed="false"/>
    <row r="323" customFormat="false" ht="9" hidden="false" customHeight="true" outlineLevel="0" collapsed="false"/>
    <row r="334" customFormat="false" ht="9" hidden="false" customHeight="true" outlineLevel="0" collapsed="false"/>
    <row r="336" customFormat="false" ht="9" hidden="false" customHeight="true" outlineLevel="0" collapsed="false"/>
    <row r="347" customFormat="false" ht="9" hidden="false" customHeight="true" outlineLevel="0" collapsed="false"/>
    <row r="349" customFormat="false" ht="9" hidden="false" customHeight="true" outlineLevel="0" collapsed="false"/>
    <row r="360" customFormat="false" ht="9" hidden="false" customHeight="true" outlineLevel="0" collapsed="false"/>
    <row r="362" customFormat="false" ht="9" hidden="false" customHeight="true" outlineLevel="0" collapsed="false"/>
    <row r="373" customFormat="false" ht="9" hidden="false" customHeight="true" outlineLevel="0" collapsed="false"/>
    <row r="375" customFormat="false" ht="9" hidden="false" customHeight="true" outlineLevel="0" collapsed="false"/>
    <row r="386" customFormat="false" ht="9" hidden="false" customHeight="true" outlineLevel="0" collapsed="false"/>
    <row r="388" customFormat="false" ht="9" hidden="false" customHeight="true" outlineLevel="0" collapsed="false"/>
    <row r="399" customFormat="false" ht="9" hidden="false" customHeight="true" outlineLevel="0" collapsed="false"/>
    <row r="401" customFormat="false" ht="9" hidden="false" customHeight="true" outlineLevel="0" collapsed="false"/>
    <row r="412" customFormat="false" ht="9" hidden="false" customHeight="true" outlineLevel="0" collapsed="false"/>
    <row r="414" customFormat="false" ht="9" hidden="false" customHeight="true" outlineLevel="0" collapsed="false"/>
    <row r="425" customFormat="false" ht="9" hidden="false" customHeight="true" outlineLevel="0" collapsed="false"/>
    <row r="427" customFormat="false" ht="9" hidden="false" customHeight="true" outlineLevel="0" collapsed="false"/>
    <row r="438" customFormat="false" ht="9" hidden="false" customHeight="true" outlineLevel="0" collapsed="false"/>
    <row r="440" customFormat="false" ht="9" hidden="false" customHeight="true" outlineLevel="0" collapsed="false"/>
    <row r="451" customFormat="false" ht="9" hidden="false" customHeight="true" outlineLevel="0" collapsed="false"/>
    <row r="453" customFormat="false" ht="9" hidden="false" customHeight="true" outlineLevel="0" collapsed="false"/>
    <row r="464" customFormat="false" ht="9" hidden="false" customHeight="true" outlineLevel="0" collapsed="false"/>
    <row r="466" customFormat="false" ht="9" hidden="false" customHeight="true" outlineLevel="0" collapsed="false"/>
    <row r="477" customFormat="false" ht="9" hidden="false" customHeight="true" outlineLevel="0" collapsed="false"/>
    <row r="479" customFormat="false" ht="9" hidden="false" customHeight="true" outlineLevel="0" collapsed="false"/>
    <row r="490" customFormat="false" ht="9" hidden="false" customHeight="true" outlineLevel="0" collapsed="false"/>
    <row r="492" customFormat="false" ht="9" hidden="false" customHeight="true" outlineLevel="0" collapsed="false"/>
    <row r="503" customFormat="false" ht="9" hidden="false" customHeight="true" outlineLevel="0" collapsed="false"/>
    <row r="505" customFormat="false" ht="9" hidden="false" customHeight="true" outlineLevel="0" collapsed="false"/>
    <row r="516" customFormat="false" ht="9" hidden="false" customHeight="true" outlineLevel="0" collapsed="false"/>
    <row r="518" customFormat="false" ht="9" hidden="false" customHeight="true" outlineLevel="0" collapsed="false"/>
    <row r="529" customFormat="false" ht="9" hidden="false" customHeight="true" outlineLevel="0" collapsed="false"/>
    <row r="531" customFormat="false" ht="9" hidden="false" customHeight="true" outlineLevel="0" collapsed="false"/>
    <row r="542" customFormat="false" ht="9" hidden="false" customHeight="true" outlineLevel="0" collapsed="false"/>
    <row r="544" customFormat="false" ht="9" hidden="false" customHeight="true" outlineLevel="0" collapsed="false"/>
    <row r="555" customFormat="false" ht="9" hidden="false" customHeight="true" outlineLevel="0" collapsed="false"/>
    <row r="557" customFormat="false" ht="9" hidden="false" customHeight="true" outlineLevel="0" collapsed="false"/>
    <row r="568" customFormat="false" ht="9" hidden="false" customHeight="true" outlineLevel="0" collapsed="false"/>
    <row r="570" customFormat="false" ht="9" hidden="false" customHeight="true" outlineLevel="0" collapsed="false"/>
    <row r="581" customFormat="false" ht="9" hidden="false" customHeight="true" outlineLevel="0" collapsed="false"/>
    <row r="583" customFormat="false" ht="9" hidden="false" customHeight="true" outlineLevel="0" collapsed="false"/>
    <row r="594" customFormat="false" ht="9" hidden="false" customHeight="true" outlineLevel="0" collapsed="false"/>
    <row r="596" customFormat="false" ht="9" hidden="false" customHeight="true" outlineLevel="0" collapsed="false"/>
    <row r="607" customFormat="false" ht="9" hidden="false" customHeight="true" outlineLevel="0" collapsed="false"/>
    <row r="609" customFormat="false" ht="9" hidden="false" customHeight="true" outlineLevel="0" collapsed="false"/>
    <row r="620" customFormat="false" ht="9" hidden="false" customHeight="true" outlineLevel="0" collapsed="false"/>
    <row r="622" customFormat="false" ht="9" hidden="false" customHeight="true" outlineLevel="0" collapsed="false"/>
    <row r="633" customFormat="false" ht="9" hidden="false" customHeight="true" outlineLevel="0" collapsed="false"/>
    <row r="635" customFormat="false" ht="9" hidden="false" customHeight="true" outlineLevel="0" collapsed="false"/>
    <row r="646" customFormat="false" ht="9" hidden="false" customHeight="true" outlineLevel="0" collapsed="false"/>
    <row r="648" customFormat="false" ht="9" hidden="false" customHeight="true" outlineLevel="0" collapsed="false"/>
  </sheetData>
  <mergeCells count="1">
    <mergeCell ref="A27:C2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19" activeCellId="0" sqref="E19"/>
    </sheetView>
  </sheetViews>
  <sheetFormatPr defaultColWidth="8.6015625" defaultRowHeight="15.75" zeroHeight="false" outlineLevelRow="0" outlineLevelCol="0"/>
  <cols>
    <col collapsed="false" customWidth="true" hidden="false" outlineLevel="0" max="1" min="1" style="0" width="4.47"/>
  </cols>
  <sheetData>
    <row r="1" customFormat="false" ht="15.75" hidden="false" customHeight="false" outlineLevel="0" collapsed="false">
      <c r="A1" s="68" t="s">
        <v>138</v>
      </c>
    </row>
    <row r="2" customFormat="false" ht="15.75" hidden="false" customHeight="false" outlineLevel="0" collapsed="false">
      <c r="A2" s="0" t="n">
        <v>1</v>
      </c>
      <c r="B2" s="69" t="s">
        <v>139</v>
      </c>
    </row>
    <row r="3" customFormat="false" ht="15.75" hidden="false" customHeight="false" outlineLevel="0" collapsed="false">
      <c r="A3" s="0" t="n">
        <v>2</v>
      </c>
      <c r="B3" s="69" t="s">
        <v>140</v>
      </c>
    </row>
    <row r="4" customFormat="false" ht="15.75" hidden="false" customHeight="false" outlineLevel="0" collapsed="false">
      <c r="A4" s="0" t="n">
        <v>3</v>
      </c>
      <c r="B4" s="69" t="s">
        <v>141</v>
      </c>
    </row>
    <row r="5" customFormat="false" ht="15.75" hidden="false" customHeight="false" outlineLevel="0" collapsed="false">
      <c r="A5" s="0" t="n">
        <v>4</v>
      </c>
      <c r="B5" s="69" t="s">
        <v>142</v>
      </c>
    </row>
    <row r="6" customFormat="false" ht="15.75" hidden="false" customHeight="false" outlineLevel="0" collapsed="false">
      <c r="A6" s="0" t="n">
        <v>5</v>
      </c>
      <c r="B6" s="69" t="s">
        <v>143</v>
      </c>
    </row>
    <row r="7" customFormat="false" ht="15.75" hidden="false" customHeight="false" outlineLevel="0" collapsed="false">
      <c r="A7" s="0" t="n">
        <v>6</v>
      </c>
      <c r="B7" s="69" t="s">
        <v>144</v>
      </c>
    </row>
    <row r="8" customFormat="false" ht="15.75" hidden="false" customHeight="false" outlineLevel="0" collapsed="false">
      <c r="A8" s="0" t="n">
        <v>7</v>
      </c>
      <c r="B8" s="69" t="s">
        <v>145</v>
      </c>
    </row>
    <row r="9" customFormat="false" ht="15.75" hidden="false" customHeight="false" outlineLevel="0" collapsed="false">
      <c r="A9" s="0" t="n">
        <v>8</v>
      </c>
      <c r="B9" s="69" t="s">
        <v>146</v>
      </c>
    </row>
    <row r="10" customFormat="false" ht="15.75" hidden="false" customHeight="false" outlineLevel="0" collapsed="false">
      <c r="A10" s="0" t="n">
        <v>9</v>
      </c>
      <c r="B10" s="69" t="s">
        <v>147</v>
      </c>
    </row>
    <row r="11" customFormat="false" ht="15.75" hidden="false" customHeight="false" outlineLevel="0" collapsed="false">
      <c r="B11" s="6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015625" defaultRowHeight="15.7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T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A65" activeCellId="0" sqref="AA65"/>
    </sheetView>
  </sheetViews>
  <sheetFormatPr defaultColWidth="2.3515625" defaultRowHeight="15.75" zeroHeight="false" outlineLevelRow="0" outlineLevelCol="0"/>
  <cols>
    <col collapsed="false" customWidth="true" hidden="false" outlineLevel="0" max="21" min="1" style="0" width="2.23"/>
    <col collapsed="false" customWidth="true" hidden="false" outlineLevel="0" max="22" min="22" style="0" width="6.6"/>
    <col collapsed="false" customWidth="true" hidden="false" outlineLevel="0" max="44" min="23" style="0" width="2.23"/>
    <col collapsed="false" customWidth="true" hidden="false" outlineLevel="0" max="45" min="45" style="0" width="6.6"/>
  </cols>
  <sheetData>
    <row r="1" s="27" customFormat="true" ht="6.75" hidden="false" customHeight="true" outlineLevel="0" collapsed="false">
      <c r="A1" s="28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30"/>
      <c r="X1" s="28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  <c r="AO1" s="29"/>
      <c r="AP1" s="29"/>
      <c r="AQ1" s="29"/>
      <c r="AR1" s="29"/>
      <c r="AS1" s="29"/>
      <c r="AT1" s="30"/>
    </row>
    <row r="2" s="32" customFormat="true" ht="12.75" hidden="false" customHeight="true" outlineLevel="0" collapsed="false">
      <c r="A2" s="31" t="str">
        <f aca="false">Name</f>
        <v>УФК ПО МО(ЭЛЕКТРОСТАЛЬСКИЙ ОВО-ФИЛИАЛ ФГКУ УВО ВНГ России по Московской области Л/С 04481D33120)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 t="str">
        <f aca="false">Name</f>
        <v>УФК ПО МО(ЭЛЕКТРОСТАЛЬСКИЙ ОВО-ФИЛИАЛ ФГКУ УВО ВНГ России по Московской области Л/С 04481D33120)</v>
      </c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</row>
    <row r="3" s="32" customFormat="true" ht="12.75" hidden="false" customHeight="true" outlineLevel="0" collapsed="false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</row>
    <row r="4" s="32" customFormat="true" ht="6" hidden="false" customHeight="true" outlineLevel="0" collapsed="false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3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34"/>
    </row>
    <row r="5" s="32" customFormat="true" ht="9.75" hidden="false" customHeight="true" outlineLevel="0" collapsed="false">
      <c r="A5" s="33"/>
      <c r="B5" s="35" t="str">
        <f aca="false">"ИНН "&amp;INN&amp;", БИК "&amp;BIC&amp;", Р/С "&amp;PersonalAcc</f>
        <v>ИНН 5012074888, БИК 004525987, Р/С 03100643000000014800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6"/>
      <c r="P5" s="36"/>
      <c r="Q5" s="36"/>
      <c r="R5" s="36"/>
      <c r="S5" s="36"/>
      <c r="T5" s="36"/>
      <c r="U5" s="36"/>
      <c r="V5" s="36"/>
      <c r="W5" s="34"/>
      <c r="X5" s="33"/>
      <c r="Y5" s="37" t="str">
        <f aca="false">"ИНН "&amp;INN&amp;", БИК "&amp;BIC&amp;", Р/С "&amp;PersonalAcc</f>
        <v>ИНН 5012074888, БИК 004525987, Р/С 03100643000000014800</v>
      </c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6"/>
      <c r="AM5" s="36"/>
      <c r="AN5" s="36"/>
      <c r="AO5" s="36"/>
      <c r="AP5" s="36"/>
      <c r="AQ5" s="36"/>
      <c r="AR5" s="36"/>
      <c r="AS5" s="36"/>
      <c r="AT5" s="34"/>
    </row>
    <row r="6" s="32" customFormat="true" ht="9.75" hidden="false" customHeight="true" outlineLevel="0" collapsed="false">
      <c r="A6" s="33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6"/>
      <c r="P6" s="36"/>
      <c r="Q6" s="36"/>
      <c r="R6" s="36"/>
      <c r="S6" s="36"/>
      <c r="T6" s="36"/>
      <c r="U6" s="36"/>
      <c r="V6" s="36"/>
      <c r="W6" s="34"/>
      <c r="X6" s="33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6"/>
      <c r="AM6" s="36"/>
      <c r="AN6" s="36"/>
      <c r="AO6" s="36"/>
      <c r="AP6" s="36"/>
      <c r="AQ6" s="36"/>
      <c r="AR6" s="36"/>
      <c r="AS6" s="36"/>
      <c r="AT6" s="34"/>
    </row>
    <row r="7" s="32" customFormat="true" ht="6" hidden="false" customHeight="true" outlineLevel="0" collapsed="false">
      <c r="A7" s="33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27"/>
      <c r="P7" s="27"/>
      <c r="Q7" s="27"/>
      <c r="R7" s="27"/>
      <c r="S7" s="27"/>
      <c r="T7" s="27"/>
      <c r="U7" s="27"/>
      <c r="V7" s="27"/>
      <c r="W7" s="34"/>
      <c r="X7" s="33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27"/>
      <c r="AM7" s="27"/>
      <c r="AN7" s="27"/>
      <c r="AO7" s="27"/>
      <c r="AP7" s="27"/>
      <c r="AQ7" s="27"/>
      <c r="AR7" s="27"/>
      <c r="AS7" s="27"/>
      <c r="AT7" s="34"/>
    </row>
    <row r="8" s="32" customFormat="true" ht="7.5" hidden="false" customHeight="true" outlineLevel="0" collapsed="false">
      <c r="A8" s="33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27"/>
      <c r="P8" s="27"/>
      <c r="Q8" s="27"/>
      <c r="R8" s="27"/>
      <c r="S8" s="27"/>
      <c r="T8" s="27"/>
      <c r="U8" s="27"/>
      <c r="V8" s="27"/>
      <c r="W8" s="34"/>
      <c r="X8" s="33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27"/>
      <c r="AM8" s="27"/>
      <c r="AN8" s="27"/>
      <c r="AO8" s="27"/>
      <c r="AP8" s="27"/>
      <c r="AQ8" s="27"/>
      <c r="AR8" s="27"/>
      <c r="AS8" s="27"/>
      <c r="AT8" s="34"/>
    </row>
    <row r="9" s="32" customFormat="true" ht="7.5" hidden="false" customHeight="true" outlineLevel="0" collapsed="false">
      <c r="A9" s="33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27"/>
      <c r="P9" s="27"/>
      <c r="Q9" s="27"/>
      <c r="R9" s="27"/>
      <c r="S9" s="27"/>
      <c r="T9" s="27"/>
      <c r="U9" s="27"/>
      <c r="V9" s="27"/>
      <c r="W9" s="34"/>
      <c r="X9" s="33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27"/>
      <c r="AM9" s="27"/>
      <c r="AN9" s="27"/>
      <c r="AO9" s="27"/>
      <c r="AP9" s="27"/>
      <c r="AQ9" s="27"/>
      <c r="AR9" s="27"/>
      <c r="AS9" s="27"/>
      <c r="AT9" s="34"/>
    </row>
    <row r="10" s="32" customFormat="true" ht="9.75" hidden="false" customHeight="true" outlineLevel="0" collapsed="false">
      <c r="A10" s="33"/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27"/>
      <c r="P10" s="27"/>
      <c r="Q10" s="27"/>
      <c r="R10" s="27"/>
      <c r="S10" s="27"/>
      <c r="T10" s="27"/>
      <c r="U10" s="27"/>
      <c r="V10" s="27"/>
      <c r="W10" s="34"/>
      <c r="X10" s="33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27"/>
      <c r="AM10" s="27"/>
      <c r="AN10" s="27"/>
      <c r="AO10" s="27"/>
      <c r="AP10" s="27"/>
      <c r="AQ10" s="27"/>
      <c r="AR10" s="27"/>
      <c r="AS10" s="27"/>
      <c r="AT10" s="34"/>
    </row>
    <row r="11" s="32" customFormat="true" ht="7.5" hidden="false" customHeight="true" outlineLevel="0" collapsed="false">
      <c r="A11" s="33"/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27"/>
      <c r="P11" s="27"/>
      <c r="Q11" s="27"/>
      <c r="R11" s="27"/>
      <c r="S11" s="27"/>
      <c r="T11" s="27"/>
      <c r="U11" s="27"/>
      <c r="V11" s="27"/>
      <c r="W11" s="34"/>
      <c r="X11" s="33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27"/>
      <c r="AM11" s="27"/>
      <c r="AN11" s="27"/>
      <c r="AO11" s="27"/>
      <c r="AP11" s="27"/>
      <c r="AQ11" s="27"/>
      <c r="AR11" s="27"/>
      <c r="AS11" s="27"/>
      <c r="AT11" s="34"/>
    </row>
    <row r="12" s="32" customFormat="true" ht="7.5" hidden="false" customHeight="true" outlineLevel="0" collapsed="false">
      <c r="A12" s="33"/>
      <c r="B12" s="38" t="s">
        <v>10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27"/>
      <c r="P12" s="27"/>
      <c r="Q12" s="27"/>
      <c r="R12" s="27"/>
      <c r="S12" s="27"/>
      <c r="T12" s="27"/>
      <c r="U12" s="27"/>
      <c r="V12" s="27"/>
      <c r="W12" s="34"/>
      <c r="X12" s="33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27"/>
      <c r="AM12" s="27"/>
      <c r="AN12" s="27"/>
      <c r="AO12" s="27"/>
      <c r="AP12" s="27"/>
      <c r="AQ12" s="27"/>
      <c r="AR12" s="27"/>
      <c r="AS12" s="27"/>
      <c r="AT12" s="34"/>
    </row>
    <row r="13" s="32" customFormat="true" ht="9.75" hidden="false" customHeight="true" outlineLevel="0" collapsed="false">
      <c r="A13" s="33"/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27"/>
      <c r="P13" s="27"/>
      <c r="Q13" s="27"/>
      <c r="R13" s="27"/>
      <c r="S13" s="27"/>
      <c r="T13" s="27"/>
      <c r="U13" s="27"/>
      <c r="V13" s="27"/>
      <c r="W13" s="34"/>
      <c r="X13" s="33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27"/>
      <c r="AM13" s="27"/>
      <c r="AN13" s="27"/>
      <c r="AO13" s="27"/>
      <c r="AP13" s="27"/>
      <c r="AQ13" s="27"/>
      <c r="AR13" s="27"/>
      <c r="AS13" s="27"/>
      <c r="AT13" s="34"/>
    </row>
    <row r="14" s="32" customFormat="true" ht="7.5" hidden="false" customHeight="true" outlineLevel="0" collapsed="false">
      <c r="A14" s="33"/>
      <c r="B14" s="38" t="s">
        <v>148</v>
      </c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27"/>
      <c r="P14" s="27"/>
      <c r="Q14" s="27"/>
      <c r="R14" s="27"/>
      <c r="S14" s="27"/>
      <c r="T14" s="27"/>
      <c r="U14" s="27"/>
      <c r="V14" s="27"/>
      <c r="W14" s="34"/>
      <c r="X14" s="33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27"/>
      <c r="AM14" s="27"/>
      <c r="AN14" s="27"/>
      <c r="AO14" s="27"/>
      <c r="AP14" s="27"/>
      <c r="AQ14" s="27"/>
      <c r="AR14" s="27"/>
      <c r="AS14" s="27"/>
      <c r="AT14" s="34"/>
    </row>
    <row r="15" s="32" customFormat="true" ht="7.5" hidden="false" customHeight="true" outlineLevel="0" collapsed="false">
      <c r="A15" s="33"/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27"/>
      <c r="P15" s="27"/>
      <c r="Q15" s="27"/>
      <c r="R15" s="27"/>
      <c r="S15" s="27"/>
      <c r="T15" s="27"/>
      <c r="U15" s="27"/>
      <c r="V15" s="27"/>
      <c r="W15" s="34"/>
      <c r="X15" s="33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27"/>
      <c r="AM15" s="27"/>
      <c r="AN15" s="27"/>
      <c r="AO15" s="27"/>
      <c r="AP15" s="27"/>
      <c r="AQ15" s="27"/>
      <c r="AR15" s="27"/>
      <c r="AS15" s="27"/>
      <c r="AT15" s="34"/>
    </row>
    <row r="16" s="32" customFormat="true" ht="9.75" hidden="false" customHeight="true" outlineLevel="0" collapsed="false">
      <c r="A16" s="33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34"/>
      <c r="X16" s="33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34"/>
    </row>
    <row r="17" s="32" customFormat="true" ht="7.5" hidden="false" customHeight="true" outlineLevel="0" collapsed="false">
      <c r="A17" s="33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27"/>
      <c r="P17" s="27"/>
      <c r="Q17" s="27"/>
      <c r="R17" s="27"/>
      <c r="S17" s="27"/>
      <c r="T17" s="27"/>
      <c r="U17" s="27"/>
      <c r="V17" s="27"/>
      <c r="W17" s="34"/>
      <c r="X17" s="33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27"/>
      <c r="AM17" s="27"/>
      <c r="AN17" s="27"/>
      <c r="AO17" s="27"/>
      <c r="AP17" s="27"/>
      <c r="AQ17" s="27"/>
      <c r="AR17" s="27"/>
      <c r="AS17" s="27"/>
      <c r="AT17" s="34"/>
    </row>
    <row r="18" s="32" customFormat="true" ht="9.75" hidden="false" customHeight="true" outlineLevel="0" collapsed="false">
      <c r="A18" s="33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27"/>
      <c r="P18" s="27"/>
      <c r="Q18" s="27"/>
      <c r="R18" s="27"/>
      <c r="S18" s="27"/>
      <c r="T18" s="27"/>
      <c r="U18" s="27"/>
      <c r="V18" s="27"/>
      <c r="W18" s="34"/>
      <c r="X18" s="33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27"/>
      <c r="AM18" s="27"/>
      <c r="AN18" s="27"/>
      <c r="AO18" s="27"/>
      <c r="AP18" s="27"/>
      <c r="AQ18" s="27"/>
      <c r="AR18" s="27"/>
      <c r="AS18" s="27"/>
      <c r="AT18" s="34"/>
    </row>
    <row r="19" s="32" customFormat="true" ht="9.75" hidden="false" customHeight="true" outlineLevel="0" collapsed="false">
      <c r="A19" s="33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27"/>
      <c r="P19" s="27"/>
      <c r="Q19" s="27"/>
      <c r="R19" s="27"/>
      <c r="S19" s="27"/>
      <c r="T19" s="27"/>
      <c r="U19" s="27"/>
      <c r="V19" s="27"/>
      <c r="W19" s="34"/>
      <c r="X19" s="33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27"/>
      <c r="AM19" s="27"/>
      <c r="AN19" s="27"/>
      <c r="AO19" s="27"/>
      <c r="AP19" s="27"/>
      <c r="AQ19" s="27"/>
      <c r="AR19" s="27"/>
      <c r="AS19" s="27"/>
      <c r="AT19" s="34"/>
    </row>
    <row r="20" s="32" customFormat="true" ht="9.75" hidden="false" customHeight="true" outlineLevel="0" collapsed="false">
      <c r="A20" s="33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27"/>
      <c r="P20" s="27"/>
      <c r="Q20" s="27"/>
      <c r="R20" s="27"/>
      <c r="S20" s="27"/>
      <c r="T20" s="27"/>
      <c r="U20" s="27"/>
      <c r="V20" s="27"/>
      <c r="W20" s="34"/>
      <c r="X20" s="33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27"/>
      <c r="AM20" s="27"/>
      <c r="AN20" s="27"/>
      <c r="AO20" s="27"/>
      <c r="AP20" s="27"/>
      <c r="AQ20" s="27"/>
      <c r="AR20" s="27"/>
      <c r="AS20" s="27"/>
      <c r="AT20" s="34"/>
    </row>
    <row r="21" s="32" customFormat="true" ht="6" hidden="false" customHeight="true" outlineLevel="0" collapsed="false">
      <c r="A21" s="40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41"/>
      <c r="P21" s="41"/>
      <c r="Q21" s="41"/>
      <c r="R21" s="41"/>
      <c r="S21" s="41"/>
      <c r="T21" s="41"/>
      <c r="U21" s="41"/>
      <c r="V21" s="41"/>
      <c r="W21" s="42"/>
      <c r="X21" s="40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41"/>
      <c r="AM21" s="41"/>
      <c r="AN21" s="41"/>
      <c r="AO21" s="41"/>
      <c r="AP21" s="41"/>
      <c r="AQ21" s="41"/>
      <c r="AR21" s="41"/>
      <c r="AS21" s="41"/>
      <c r="AT21" s="42"/>
    </row>
    <row r="22" s="27" customFormat="true" ht="6.75" hidden="false" customHeight="true" outlineLevel="0" collapsed="false">
      <c r="A22" s="28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30"/>
      <c r="X22" s="28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30"/>
    </row>
    <row r="23" s="32" customFormat="true" ht="12.75" hidden="false" customHeight="true" outlineLevel="0" collapsed="false">
      <c r="A23" s="31" t="str">
        <f aca="false">Name</f>
        <v>УФК ПО МО(ЭЛЕКТРОСТАЛЬСКИЙ ОВО-ФИЛИАЛ ФГКУ УВО ВНГ России по Московской области Л/С 04481D33120)</v>
      </c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 t="str">
        <f aca="false">Name</f>
        <v>УФК ПО МО(ЭЛЕКТРОСТАЛЬСКИЙ ОВО-ФИЛИАЛ ФГКУ УВО ВНГ России по Московской области Л/С 04481D33120)</v>
      </c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</row>
    <row r="24" s="32" customFormat="true" ht="12.75" hidden="false" customHeight="true" outlineLevel="0" collapsed="false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</row>
    <row r="25" s="32" customFormat="true" ht="6" hidden="false" customHeight="true" outlineLevel="0" collapsed="false">
      <c r="A25" s="33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34"/>
      <c r="X25" s="33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34"/>
    </row>
    <row r="26" s="32" customFormat="true" ht="9.75" hidden="false" customHeight="true" outlineLevel="0" collapsed="false">
      <c r="A26" s="33"/>
      <c r="B26" s="37" t="str">
        <f aca="false">"ИНН "&amp;INN&amp;", БИК "&amp;BIC&amp;", Р/С "&amp;PersonalAcc</f>
        <v>ИНН 5012074888, БИК 004525987, Р/С 03100643000000014800</v>
      </c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6"/>
      <c r="P26" s="36"/>
      <c r="Q26" s="36"/>
      <c r="R26" s="36"/>
      <c r="S26" s="36"/>
      <c r="T26" s="36"/>
      <c r="U26" s="36"/>
      <c r="V26" s="36"/>
      <c r="W26" s="34"/>
      <c r="X26" s="33"/>
      <c r="Y26" s="37" t="str">
        <f aca="false">"ИНН "&amp;INN&amp;", БИК "&amp;BIC&amp;", Р/С "&amp;PersonalAcc</f>
        <v>ИНН 5012074888, БИК 004525987, Р/С 03100643000000014800</v>
      </c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6"/>
      <c r="AM26" s="36"/>
      <c r="AN26" s="36"/>
      <c r="AO26" s="36"/>
      <c r="AP26" s="36"/>
      <c r="AQ26" s="36"/>
      <c r="AR26" s="36"/>
      <c r="AS26" s="36"/>
      <c r="AT26" s="34"/>
    </row>
    <row r="27" s="32" customFormat="true" ht="9.75" hidden="false" customHeight="true" outlineLevel="0" collapsed="false">
      <c r="A27" s="33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6"/>
      <c r="P27" s="36"/>
      <c r="Q27" s="36"/>
      <c r="R27" s="36"/>
      <c r="S27" s="36"/>
      <c r="T27" s="36"/>
      <c r="U27" s="36"/>
      <c r="V27" s="36"/>
      <c r="W27" s="34"/>
      <c r="X27" s="33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6"/>
      <c r="AM27" s="36"/>
      <c r="AN27" s="36"/>
      <c r="AO27" s="36"/>
      <c r="AP27" s="36"/>
      <c r="AQ27" s="36"/>
      <c r="AR27" s="36"/>
      <c r="AS27" s="36"/>
      <c r="AT27" s="34"/>
    </row>
    <row r="28" s="32" customFormat="true" ht="6" hidden="false" customHeight="true" outlineLevel="0" collapsed="false">
      <c r="A28" s="33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27"/>
      <c r="P28" s="27"/>
      <c r="Q28" s="27"/>
      <c r="R28" s="27"/>
      <c r="S28" s="27"/>
      <c r="T28" s="27"/>
      <c r="U28" s="27"/>
      <c r="V28" s="27"/>
      <c r="W28" s="34"/>
      <c r="X28" s="33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27"/>
      <c r="AM28" s="27"/>
      <c r="AN28" s="27"/>
      <c r="AO28" s="27"/>
      <c r="AP28" s="27"/>
      <c r="AQ28" s="27"/>
      <c r="AR28" s="27"/>
      <c r="AS28" s="27"/>
      <c r="AT28" s="34"/>
    </row>
    <row r="29" s="32" customFormat="true" ht="7.5" hidden="false" customHeight="true" outlineLevel="0" collapsed="false">
      <c r="A29" s="33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27"/>
      <c r="P29" s="27"/>
      <c r="Q29" s="27"/>
      <c r="R29" s="27"/>
      <c r="S29" s="27"/>
      <c r="T29" s="27"/>
      <c r="U29" s="27"/>
      <c r="V29" s="27"/>
      <c r="W29" s="34"/>
      <c r="X29" s="33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27"/>
      <c r="AM29" s="27"/>
      <c r="AN29" s="27"/>
      <c r="AO29" s="27"/>
      <c r="AP29" s="27"/>
      <c r="AQ29" s="27"/>
      <c r="AR29" s="27"/>
      <c r="AS29" s="27"/>
      <c r="AT29" s="34"/>
    </row>
    <row r="30" s="32" customFormat="true" ht="7.5" hidden="false" customHeight="true" outlineLevel="0" collapsed="false">
      <c r="A30" s="33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27"/>
      <c r="P30" s="27"/>
      <c r="Q30" s="27"/>
      <c r="R30" s="27"/>
      <c r="S30" s="27"/>
      <c r="T30" s="27"/>
      <c r="U30" s="27"/>
      <c r="V30" s="27"/>
      <c r="W30" s="34"/>
      <c r="X30" s="33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27"/>
      <c r="AM30" s="27"/>
      <c r="AN30" s="27"/>
      <c r="AO30" s="27"/>
      <c r="AP30" s="27"/>
      <c r="AQ30" s="27"/>
      <c r="AR30" s="27"/>
      <c r="AS30" s="27"/>
      <c r="AT30" s="34"/>
    </row>
    <row r="31" s="32" customFormat="true" ht="9.75" hidden="false" customHeight="true" outlineLevel="0" collapsed="false">
      <c r="A31" s="33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7"/>
      <c r="P31" s="27"/>
      <c r="Q31" s="27"/>
      <c r="R31" s="27"/>
      <c r="S31" s="27"/>
      <c r="T31" s="27"/>
      <c r="U31" s="27"/>
      <c r="V31" s="27"/>
      <c r="W31" s="34"/>
      <c r="X31" s="33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27"/>
      <c r="AM31" s="27"/>
      <c r="AN31" s="27"/>
      <c r="AO31" s="27"/>
      <c r="AP31" s="27"/>
      <c r="AQ31" s="27"/>
      <c r="AR31" s="27"/>
      <c r="AS31" s="27"/>
      <c r="AT31" s="34"/>
    </row>
    <row r="32" s="32" customFormat="true" ht="7.5" hidden="false" customHeight="true" outlineLevel="0" collapsed="false">
      <c r="A32" s="33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27"/>
      <c r="P32" s="27"/>
      <c r="Q32" s="27"/>
      <c r="R32" s="27"/>
      <c r="S32" s="27"/>
      <c r="T32" s="27"/>
      <c r="U32" s="27"/>
      <c r="V32" s="27"/>
      <c r="W32" s="34"/>
      <c r="X32" s="33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27"/>
      <c r="AM32" s="27"/>
      <c r="AN32" s="27"/>
      <c r="AO32" s="27"/>
      <c r="AP32" s="27"/>
      <c r="AQ32" s="27"/>
      <c r="AR32" s="27"/>
      <c r="AS32" s="27"/>
      <c r="AT32" s="34"/>
    </row>
    <row r="33" s="32" customFormat="true" ht="7.5" hidden="false" customHeight="true" outlineLevel="0" collapsed="false">
      <c r="A33" s="33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7"/>
      <c r="P33" s="27"/>
      <c r="Q33" s="27"/>
      <c r="R33" s="27"/>
      <c r="S33" s="27"/>
      <c r="T33" s="27"/>
      <c r="U33" s="27"/>
      <c r="V33" s="27"/>
      <c r="W33" s="34"/>
      <c r="X33" s="33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27"/>
      <c r="AM33" s="27"/>
      <c r="AN33" s="27"/>
      <c r="AO33" s="27"/>
      <c r="AP33" s="27"/>
      <c r="AQ33" s="27"/>
      <c r="AR33" s="27"/>
      <c r="AS33" s="27"/>
      <c r="AT33" s="34"/>
    </row>
    <row r="34" s="32" customFormat="true" ht="9.75" hidden="false" customHeight="true" outlineLevel="0" collapsed="false">
      <c r="A34" s="33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7"/>
      <c r="P34" s="27"/>
      <c r="Q34" s="27"/>
      <c r="R34" s="27"/>
      <c r="S34" s="27"/>
      <c r="T34" s="27"/>
      <c r="U34" s="27"/>
      <c r="V34" s="27"/>
      <c r="W34" s="34"/>
      <c r="X34" s="33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27"/>
      <c r="AM34" s="27"/>
      <c r="AN34" s="27"/>
      <c r="AO34" s="27"/>
      <c r="AP34" s="27"/>
      <c r="AQ34" s="27"/>
      <c r="AR34" s="27"/>
      <c r="AS34" s="27"/>
      <c r="AT34" s="34"/>
    </row>
    <row r="35" s="32" customFormat="true" ht="7.5" hidden="false" customHeight="true" outlineLevel="0" collapsed="false">
      <c r="A35" s="33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7"/>
      <c r="P35" s="27"/>
      <c r="Q35" s="27"/>
      <c r="R35" s="27"/>
      <c r="S35" s="27"/>
      <c r="T35" s="27"/>
      <c r="U35" s="27"/>
      <c r="V35" s="27"/>
      <c r="W35" s="34"/>
      <c r="X35" s="33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27"/>
      <c r="AM35" s="27"/>
      <c r="AN35" s="27"/>
      <c r="AO35" s="27"/>
      <c r="AP35" s="27"/>
      <c r="AQ35" s="27"/>
      <c r="AR35" s="27"/>
      <c r="AS35" s="27"/>
      <c r="AT35" s="34"/>
    </row>
    <row r="36" s="32" customFormat="true" ht="7.5" hidden="false" customHeight="true" outlineLevel="0" collapsed="false">
      <c r="A36" s="33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7"/>
      <c r="P36" s="27"/>
      <c r="Q36" s="27"/>
      <c r="R36" s="27"/>
      <c r="S36" s="27"/>
      <c r="T36" s="27"/>
      <c r="U36" s="27"/>
      <c r="V36" s="27"/>
      <c r="W36" s="34"/>
      <c r="X36" s="33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27"/>
      <c r="AM36" s="27"/>
      <c r="AN36" s="27"/>
      <c r="AO36" s="27"/>
      <c r="AP36" s="27"/>
      <c r="AQ36" s="27"/>
      <c r="AR36" s="27"/>
      <c r="AS36" s="27"/>
      <c r="AT36" s="34"/>
    </row>
    <row r="37" s="32" customFormat="true" ht="9.75" hidden="false" customHeight="true" outlineLevel="0" collapsed="false">
      <c r="A37" s="33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34"/>
      <c r="X37" s="33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34"/>
    </row>
    <row r="38" s="32" customFormat="true" ht="7.5" hidden="false" customHeight="true" outlineLevel="0" collapsed="false">
      <c r="A38" s="33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27"/>
      <c r="P38" s="27"/>
      <c r="Q38" s="27"/>
      <c r="R38" s="27"/>
      <c r="S38" s="27"/>
      <c r="T38" s="27"/>
      <c r="U38" s="27"/>
      <c r="V38" s="27"/>
      <c r="W38" s="34"/>
      <c r="X38" s="33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27"/>
      <c r="AM38" s="27"/>
      <c r="AN38" s="27"/>
      <c r="AO38" s="27"/>
      <c r="AP38" s="27"/>
      <c r="AQ38" s="27"/>
      <c r="AR38" s="27"/>
      <c r="AS38" s="27"/>
      <c r="AT38" s="34"/>
    </row>
    <row r="39" s="32" customFormat="true" ht="9.75" hidden="false" customHeight="true" outlineLevel="0" collapsed="false">
      <c r="A39" s="33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27"/>
      <c r="P39" s="27"/>
      <c r="Q39" s="27"/>
      <c r="R39" s="27"/>
      <c r="S39" s="27"/>
      <c r="T39" s="27"/>
      <c r="U39" s="27"/>
      <c r="V39" s="27"/>
      <c r="W39" s="34"/>
      <c r="X39" s="33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27"/>
      <c r="AM39" s="27"/>
      <c r="AN39" s="27"/>
      <c r="AO39" s="27"/>
      <c r="AP39" s="27"/>
      <c r="AQ39" s="27"/>
      <c r="AR39" s="27"/>
      <c r="AS39" s="27"/>
      <c r="AT39" s="34"/>
    </row>
    <row r="40" s="32" customFormat="true" ht="9.75" hidden="false" customHeight="true" outlineLevel="0" collapsed="false">
      <c r="A40" s="33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27"/>
      <c r="P40" s="27"/>
      <c r="Q40" s="27"/>
      <c r="R40" s="27"/>
      <c r="S40" s="27"/>
      <c r="T40" s="27"/>
      <c r="U40" s="27"/>
      <c r="V40" s="27"/>
      <c r="W40" s="34"/>
      <c r="X40" s="33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27"/>
      <c r="AM40" s="27"/>
      <c r="AN40" s="27"/>
      <c r="AO40" s="27"/>
      <c r="AP40" s="27"/>
      <c r="AQ40" s="27"/>
      <c r="AR40" s="27"/>
      <c r="AS40" s="27"/>
      <c r="AT40" s="34"/>
    </row>
    <row r="41" s="32" customFormat="true" ht="9.75" hidden="false" customHeight="true" outlineLevel="0" collapsed="false">
      <c r="A41" s="33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27"/>
      <c r="P41" s="27"/>
      <c r="Q41" s="27"/>
      <c r="R41" s="27"/>
      <c r="S41" s="27"/>
      <c r="T41" s="27"/>
      <c r="U41" s="27"/>
      <c r="V41" s="27"/>
      <c r="W41" s="34"/>
      <c r="X41" s="33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27"/>
      <c r="AM41" s="27"/>
      <c r="AN41" s="27"/>
      <c r="AO41" s="27"/>
      <c r="AP41" s="27"/>
      <c r="AQ41" s="27"/>
      <c r="AR41" s="27"/>
      <c r="AS41" s="27"/>
      <c r="AT41" s="34"/>
    </row>
    <row r="42" s="32" customFormat="true" ht="6" hidden="false" customHeight="true" outlineLevel="0" collapsed="false">
      <c r="A42" s="40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41"/>
      <c r="P42" s="41"/>
      <c r="Q42" s="41"/>
      <c r="R42" s="41"/>
      <c r="S42" s="41"/>
      <c r="T42" s="41"/>
      <c r="U42" s="41"/>
      <c r="V42" s="41"/>
      <c r="W42" s="42"/>
      <c r="X42" s="40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41"/>
      <c r="AM42" s="41"/>
      <c r="AN42" s="41"/>
      <c r="AO42" s="41"/>
      <c r="AP42" s="41"/>
      <c r="AQ42" s="41"/>
      <c r="AR42" s="41"/>
      <c r="AS42" s="41"/>
      <c r="AT42" s="42"/>
    </row>
    <row r="43" s="32" customFormat="true" ht="9.75" hidden="false" customHeight="true" outlineLevel="0" collapsed="false">
      <c r="A43" s="28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30"/>
      <c r="X43" s="28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30"/>
    </row>
    <row r="44" s="32" customFormat="true" ht="12.75" hidden="false" customHeight="true" outlineLevel="0" collapsed="false">
      <c r="A44" s="31" t="str">
        <f aca="false">Name</f>
        <v>УФК ПО МО(ЭЛЕКТРОСТАЛЬСКИЙ ОВО-ФИЛИАЛ ФГКУ УВО ВНГ России по Московской области Л/С 04481D33120)</v>
      </c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 t="str">
        <f aca="false">Name</f>
        <v>УФК ПО МО(ЭЛЕКТРОСТАЛЬСКИЙ ОВО-ФИЛИАЛ ФГКУ УВО ВНГ России по Московской области Л/С 04481D33120)</v>
      </c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</row>
    <row r="45" s="32" customFormat="true" ht="12.75" hidden="false" customHeight="true" outlineLevel="0" collapsed="false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</row>
    <row r="46" s="32" customFormat="true" ht="6" hidden="false" customHeight="true" outlineLevel="0" collapsed="false">
      <c r="A46" s="33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34"/>
      <c r="X46" s="33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34"/>
    </row>
    <row r="47" s="32" customFormat="true" ht="9.75" hidden="false" customHeight="true" outlineLevel="0" collapsed="false">
      <c r="A47" s="33"/>
      <c r="B47" s="37" t="str">
        <f aca="false">"ИНН "&amp;INN&amp;", БИК "&amp;BIC&amp;", Р/С "&amp;PersonalAcc</f>
        <v>ИНН 5012074888, БИК 004525987, Р/С 03100643000000014800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6"/>
      <c r="P47" s="36"/>
      <c r="Q47" s="36"/>
      <c r="R47" s="36"/>
      <c r="S47" s="36"/>
      <c r="T47" s="36"/>
      <c r="U47" s="36"/>
      <c r="V47" s="36"/>
      <c r="W47" s="34"/>
      <c r="X47" s="33"/>
      <c r="Y47" s="37" t="str">
        <f aca="false">"ИНН "&amp;INN&amp;", БИК "&amp;BIC&amp;", Р/С "&amp;PersonalAcc</f>
        <v>ИНН 5012074888, БИК 004525987, Р/С 03100643000000014800</v>
      </c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6"/>
      <c r="AM47" s="36"/>
      <c r="AN47" s="36"/>
      <c r="AO47" s="36"/>
      <c r="AP47" s="36"/>
      <c r="AQ47" s="36"/>
      <c r="AR47" s="36"/>
      <c r="AS47" s="36"/>
      <c r="AT47" s="34"/>
    </row>
    <row r="48" s="32" customFormat="true" ht="9.75" hidden="false" customHeight="true" outlineLevel="0" collapsed="false">
      <c r="A48" s="33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6"/>
      <c r="P48" s="36"/>
      <c r="Q48" s="36"/>
      <c r="R48" s="36"/>
      <c r="S48" s="36"/>
      <c r="T48" s="36"/>
      <c r="U48" s="36"/>
      <c r="V48" s="36"/>
      <c r="W48" s="34"/>
      <c r="X48" s="33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6"/>
      <c r="AM48" s="36"/>
      <c r="AN48" s="36"/>
      <c r="AO48" s="36"/>
      <c r="AP48" s="36"/>
      <c r="AQ48" s="36"/>
      <c r="AR48" s="36"/>
      <c r="AS48" s="36"/>
      <c r="AT48" s="34"/>
    </row>
    <row r="49" s="32" customFormat="true" ht="6" hidden="false" customHeight="true" outlineLevel="0" collapsed="false">
      <c r="A49" s="33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27"/>
      <c r="P49" s="27"/>
      <c r="Q49" s="27"/>
      <c r="R49" s="27"/>
      <c r="S49" s="27"/>
      <c r="T49" s="27"/>
      <c r="U49" s="27"/>
      <c r="V49" s="27"/>
      <c r="W49" s="34"/>
      <c r="X49" s="33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27"/>
      <c r="AM49" s="27"/>
      <c r="AN49" s="27"/>
      <c r="AO49" s="27"/>
      <c r="AP49" s="27"/>
      <c r="AQ49" s="27"/>
      <c r="AR49" s="27"/>
      <c r="AS49" s="27"/>
      <c r="AT49" s="34"/>
    </row>
    <row r="50" s="32" customFormat="true" ht="7.5" hidden="false" customHeight="true" outlineLevel="0" collapsed="false">
      <c r="A50" s="33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27"/>
      <c r="P50" s="27"/>
      <c r="Q50" s="27"/>
      <c r="R50" s="27"/>
      <c r="S50" s="27"/>
      <c r="T50" s="27"/>
      <c r="U50" s="27"/>
      <c r="V50" s="27"/>
      <c r="W50" s="34"/>
      <c r="X50" s="33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27"/>
      <c r="AM50" s="27"/>
      <c r="AN50" s="27"/>
      <c r="AO50" s="27"/>
      <c r="AP50" s="27"/>
      <c r="AQ50" s="27"/>
      <c r="AR50" s="27"/>
      <c r="AS50" s="27"/>
      <c r="AT50" s="34"/>
    </row>
    <row r="51" s="32" customFormat="true" ht="7.5" hidden="false" customHeight="true" outlineLevel="0" collapsed="false">
      <c r="A51" s="33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27"/>
      <c r="P51" s="27"/>
      <c r="Q51" s="27"/>
      <c r="R51" s="27"/>
      <c r="S51" s="27"/>
      <c r="T51" s="27"/>
      <c r="U51" s="27"/>
      <c r="V51" s="27"/>
      <c r="W51" s="34"/>
      <c r="X51" s="33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27"/>
      <c r="AM51" s="27"/>
      <c r="AN51" s="27"/>
      <c r="AO51" s="27"/>
      <c r="AP51" s="27"/>
      <c r="AQ51" s="27"/>
      <c r="AR51" s="27"/>
      <c r="AS51" s="27"/>
      <c r="AT51" s="34"/>
    </row>
    <row r="52" s="32" customFormat="true" ht="9.75" hidden="false" customHeight="true" outlineLevel="0" collapsed="false">
      <c r="A52" s="33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7"/>
      <c r="P52" s="27"/>
      <c r="Q52" s="27"/>
      <c r="R52" s="27"/>
      <c r="S52" s="27"/>
      <c r="T52" s="27"/>
      <c r="U52" s="27"/>
      <c r="V52" s="27"/>
      <c r="W52" s="34"/>
      <c r="X52" s="33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27"/>
      <c r="AM52" s="27"/>
      <c r="AN52" s="27"/>
      <c r="AO52" s="27"/>
      <c r="AP52" s="27"/>
      <c r="AQ52" s="27"/>
      <c r="AR52" s="27"/>
      <c r="AS52" s="27"/>
      <c r="AT52" s="34"/>
    </row>
    <row r="53" s="32" customFormat="true" ht="7.5" hidden="false" customHeight="true" outlineLevel="0" collapsed="false">
      <c r="A53" s="33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7"/>
      <c r="P53" s="27"/>
      <c r="Q53" s="27"/>
      <c r="R53" s="27"/>
      <c r="S53" s="27"/>
      <c r="T53" s="27"/>
      <c r="U53" s="27"/>
      <c r="V53" s="27"/>
      <c r="W53" s="34"/>
      <c r="X53" s="33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27"/>
      <c r="AM53" s="27"/>
      <c r="AN53" s="27"/>
      <c r="AO53" s="27"/>
      <c r="AP53" s="27"/>
      <c r="AQ53" s="27"/>
      <c r="AR53" s="27"/>
      <c r="AS53" s="27"/>
      <c r="AT53" s="34"/>
    </row>
    <row r="54" s="32" customFormat="true" ht="7.5" hidden="false" customHeight="true" outlineLevel="0" collapsed="false">
      <c r="A54" s="33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7"/>
      <c r="P54" s="27"/>
      <c r="Q54" s="27"/>
      <c r="R54" s="27"/>
      <c r="S54" s="27"/>
      <c r="T54" s="27"/>
      <c r="U54" s="27"/>
      <c r="V54" s="27"/>
      <c r="W54" s="34"/>
      <c r="X54" s="33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27"/>
      <c r="AM54" s="27"/>
      <c r="AN54" s="27"/>
      <c r="AO54" s="27"/>
      <c r="AP54" s="27"/>
      <c r="AQ54" s="27"/>
      <c r="AR54" s="27"/>
      <c r="AS54" s="27"/>
      <c r="AT54" s="34"/>
    </row>
    <row r="55" s="32" customFormat="true" ht="9.75" hidden="false" customHeight="true" outlineLevel="0" collapsed="false">
      <c r="A55" s="33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7"/>
      <c r="P55" s="27"/>
      <c r="Q55" s="27"/>
      <c r="R55" s="27"/>
      <c r="S55" s="27"/>
      <c r="T55" s="27"/>
      <c r="U55" s="27"/>
      <c r="V55" s="27"/>
      <c r="W55" s="34"/>
      <c r="X55" s="33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27"/>
      <c r="AM55" s="27"/>
      <c r="AN55" s="27"/>
      <c r="AO55" s="27"/>
      <c r="AP55" s="27"/>
      <c r="AQ55" s="27"/>
      <c r="AR55" s="27"/>
      <c r="AS55" s="27"/>
      <c r="AT55" s="34"/>
    </row>
    <row r="56" s="32" customFormat="true" ht="7.5" hidden="false" customHeight="true" outlineLevel="0" collapsed="false">
      <c r="A56" s="33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7"/>
      <c r="P56" s="27"/>
      <c r="Q56" s="27"/>
      <c r="R56" s="27"/>
      <c r="S56" s="27"/>
      <c r="T56" s="27"/>
      <c r="U56" s="27"/>
      <c r="V56" s="27"/>
      <c r="W56" s="34"/>
      <c r="X56" s="33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27"/>
      <c r="AM56" s="27"/>
      <c r="AN56" s="27"/>
      <c r="AO56" s="27"/>
      <c r="AP56" s="27"/>
      <c r="AQ56" s="27"/>
      <c r="AR56" s="27"/>
      <c r="AS56" s="27"/>
      <c r="AT56" s="34"/>
    </row>
    <row r="57" s="32" customFormat="true" ht="7.5" hidden="false" customHeight="true" outlineLevel="0" collapsed="false">
      <c r="A57" s="33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7"/>
      <c r="P57" s="27"/>
      <c r="Q57" s="27"/>
      <c r="R57" s="27"/>
      <c r="S57" s="27"/>
      <c r="T57" s="27"/>
      <c r="U57" s="27"/>
      <c r="V57" s="27"/>
      <c r="W57" s="34"/>
      <c r="X57" s="33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27"/>
      <c r="AM57" s="27"/>
      <c r="AN57" s="27"/>
      <c r="AO57" s="27"/>
      <c r="AP57" s="27"/>
      <c r="AQ57" s="27"/>
      <c r="AR57" s="27"/>
      <c r="AS57" s="27"/>
      <c r="AT57" s="34"/>
    </row>
    <row r="58" s="32" customFormat="true" ht="9.75" hidden="false" customHeight="true" outlineLevel="0" collapsed="false">
      <c r="A58" s="33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34"/>
      <c r="X58" s="33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34"/>
    </row>
    <row r="59" s="32" customFormat="true" ht="7.5" hidden="false" customHeight="true" outlineLevel="0" collapsed="false">
      <c r="A59" s="33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27"/>
      <c r="P59" s="27"/>
      <c r="Q59" s="27"/>
      <c r="R59" s="27"/>
      <c r="S59" s="27"/>
      <c r="T59" s="27"/>
      <c r="U59" s="27"/>
      <c r="V59" s="27"/>
      <c r="W59" s="34"/>
      <c r="X59" s="33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9"/>
      <c r="AL59" s="27"/>
      <c r="AM59" s="27"/>
      <c r="AN59" s="27"/>
      <c r="AO59" s="27"/>
      <c r="AP59" s="27"/>
      <c r="AQ59" s="27"/>
      <c r="AR59" s="27"/>
      <c r="AS59" s="27"/>
      <c r="AT59" s="34"/>
    </row>
    <row r="60" s="32" customFormat="true" ht="9.75" hidden="false" customHeight="true" outlineLevel="0" collapsed="false">
      <c r="A60" s="33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27"/>
      <c r="P60" s="27"/>
      <c r="Q60" s="27"/>
      <c r="R60" s="27"/>
      <c r="S60" s="27"/>
      <c r="T60" s="27"/>
      <c r="U60" s="27"/>
      <c r="V60" s="27"/>
      <c r="W60" s="34"/>
      <c r="X60" s="33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27"/>
      <c r="AM60" s="27"/>
      <c r="AN60" s="27"/>
      <c r="AO60" s="27"/>
      <c r="AP60" s="27"/>
      <c r="AQ60" s="27"/>
      <c r="AR60" s="27"/>
      <c r="AS60" s="27"/>
      <c r="AT60" s="34"/>
    </row>
    <row r="61" s="32" customFormat="true" ht="9.75" hidden="false" customHeight="true" outlineLevel="0" collapsed="false">
      <c r="A61" s="33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27"/>
      <c r="P61" s="27"/>
      <c r="Q61" s="27"/>
      <c r="R61" s="27"/>
      <c r="S61" s="27"/>
      <c r="T61" s="27"/>
      <c r="U61" s="27"/>
      <c r="V61" s="27"/>
      <c r="W61" s="34"/>
      <c r="X61" s="33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27"/>
      <c r="AM61" s="27"/>
      <c r="AN61" s="27"/>
      <c r="AO61" s="27"/>
      <c r="AP61" s="27"/>
      <c r="AQ61" s="27"/>
      <c r="AR61" s="27"/>
      <c r="AS61" s="27"/>
      <c r="AT61" s="34"/>
    </row>
    <row r="62" s="32" customFormat="true" ht="9.75" hidden="false" customHeight="true" outlineLevel="0" collapsed="false">
      <c r="A62" s="33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27"/>
      <c r="P62" s="27"/>
      <c r="Q62" s="27"/>
      <c r="R62" s="27"/>
      <c r="S62" s="27"/>
      <c r="T62" s="27"/>
      <c r="U62" s="27"/>
      <c r="V62" s="27"/>
      <c r="W62" s="34"/>
      <c r="X62" s="33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27"/>
      <c r="AM62" s="27"/>
      <c r="AN62" s="27"/>
      <c r="AO62" s="27"/>
      <c r="AP62" s="27"/>
      <c r="AQ62" s="27"/>
      <c r="AR62" s="27"/>
      <c r="AS62" s="27"/>
      <c r="AT62" s="34"/>
    </row>
    <row r="63" s="32" customFormat="true" ht="6" hidden="false" customHeight="true" outlineLevel="0" collapsed="false">
      <c r="A63" s="40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41"/>
      <c r="P63" s="41"/>
      <c r="Q63" s="41"/>
      <c r="R63" s="41"/>
      <c r="S63" s="41"/>
      <c r="T63" s="41"/>
      <c r="U63" s="41"/>
      <c r="V63" s="41"/>
      <c r="W63" s="42"/>
      <c r="X63" s="40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41"/>
      <c r="AM63" s="41"/>
      <c r="AN63" s="41"/>
      <c r="AO63" s="41"/>
      <c r="AP63" s="41"/>
      <c r="AQ63" s="41"/>
      <c r="AR63" s="41"/>
      <c r="AS63" s="41"/>
      <c r="AT63" s="42"/>
    </row>
  </sheetData>
  <mergeCells count="36">
    <mergeCell ref="A2:W4"/>
    <mergeCell ref="X2:AT3"/>
    <mergeCell ref="B5:N9"/>
    <mergeCell ref="Y5:AK9"/>
    <mergeCell ref="B10:N11"/>
    <mergeCell ref="Y10:AK11"/>
    <mergeCell ref="B12:N13"/>
    <mergeCell ref="Y12:AK13"/>
    <mergeCell ref="B14:N15"/>
    <mergeCell ref="Y14:AK15"/>
    <mergeCell ref="B17:N21"/>
    <mergeCell ref="Y17:AK21"/>
    <mergeCell ref="A23:W24"/>
    <mergeCell ref="X23:AT24"/>
    <mergeCell ref="B26:N30"/>
    <mergeCell ref="Y26:AK30"/>
    <mergeCell ref="B31:N32"/>
    <mergeCell ref="Y31:AK32"/>
    <mergeCell ref="B33:N34"/>
    <mergeCell ref="Y33:AK34"/>
    <mergeCell ref="B35:N36"/>
    <mergeCell ref="Y35:AK36"/>
    <mergeCell ref="B38:N42"/>
    <mergeCell ref="Y38:AK42"/>
    <mergeCell ref="A44:W45"/>
    <mergeCell ref="X44:AT45"/>
    <mergeCell ref="B47:N51"/>
    <mergeCell ref="Y47:AK51"/>
    <mergeCell ref="B52:N53"/>
    <mergeCell ref="Y52:AK53"/>
    <mergeCell ref="B54:N55"/>
    <mergeCell ref="Y54:AK55"/>
    <mergeCell ref="B56:N57"/>
    <mergeCell ref="Y56:AK57"/>
    <mergeCell ref="B59:N63"/>
    <mergeCell ref="Y59:AK63"/>
  </mergeCells>
  <printOptions headings="false" gridLines="false" gridLinesSet="true" horizontalCentered="false" verticalCentered="false"/>
  <pageMargins left="0.7875" right="0.39375" top="0.354166666666667" bottom="0.35416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32" activeCellId="0" sqref="D32"/>
    </sheetView>
  </sheetViews>
  <sheetFormatPr defaultColWidth="8.6015625" defaultRowHeight="15.75" zeroHeight="false" outlineLevelRow="0" outlineLevelCol="0"/>
  <cols>
    <col collapsed="false" customWidth="true" hidden="false" outlineLevel="0" max="1" min="1" style="0" width="1.85"/>
    <col collapsed="false" customWidth="true" hidden="false" outlineLevel="0" max="2" min="2" style="0" width="26.34"/>
    <col collapsed="false" customWidth="true" hidden="false" outlineLevel="0" max="3" min="3" style="0" width="63.23"/>
  </cols>
  <sheetData>
    <row r="1" customFormat="false" ht="15.75" hidden="false" customHeight="false" outlineLevel="0" collapsed="false">
      <c r="A1" s="43"/>
      <c r="B1" s="44"/>
      <c r="C1" s="45" t="s">
        <v>124</v>
      </c>
    </row>
    <row r="2" customFormat="false" ht="24.75" hidden="false" customHeight="false" outlineLevel="0" collapsed="false">
      <c r="A2" s="46"/>
      <c r="B2" s="47" t="s">
        <v>125</v>
      </c>
      <c r="C2" s="48" t="str">
        <f aca="false">Name</f>
        <v>УФК ПО МО(ЭЛЕКТРОСТАЛЬСКИЙ ОВО-ФИЛИАЛ ФГКУ УВО ВНГ России по Московской области Л/С 04481D33120)</v>
      </c>
    </row>
    <row r="3" customFormat="false" ht="15.75" hidden="false" customHeight="false" outlineLevel="0" collapsed="false">
      <c r="A3" s="46"/>
      <c r="B3" s="49"/>
      <c r="C3" s="50" t="s">
        <v>126</v>
      </c>
    </row>
    <row r="4" customFormat="false" ht="15.75" hidden="false" customHeight="false" outlineLevel="0" collapsed="false">
      <c r="A4" s="46"/>
      <c r="B4" s="49"/>
      <c r="C4" s="51" t="str">
        <f aca="false">"  ИНН "&amp;INN&amp;" КПП "&amp;KPP&amp;"                         "&amp;PersonalAcc</f>
        <v>  ИНН 5012074888 КПП 505343001                         03100643000000014800</v>
      </c>
    </row>
    <row r="5" customFormat="false" ht="15.75" hidden="false" customHeight="false" outlineLevel="0" collapsed="false">
      <c r="A5" s="46"/>
      <c r="B5" s="49"/>
      <c r="C5" s="52" t="s">
        <v>127</v>
      </c>
    </row>
    <row r="6" customFormat="false" ht="15.75" hidden="false" customHeight="false" outlineLevel="0" collapsed="false">
      <c r="A6" s="46"/>
      <c r="B6" s="49"/>
      <c r="C6" s="53" t="str">
        <f aca="false">"БИК "&amp;BIC&amp;" ("&amp;BankName&amp;")"</f>
        <v>БИК 004525987 (ОКЦ №1 ГУ Банка России по ЦФО//УФК по Московской области г.Москва)</v>
      </c>
    </row>
    <row r="7" customFormat="false" ht="15.75" hidden="false" customHeight="false" outlineLevel="0" collapsed="false">
      <c r="A7" s="46"/>
      <c r="B7" s="49"/>
      <c r="C7" s="50" t="s">
        <v>128</v>
      </c>
    </row>
    <row r="8" customFormat="false" ht="24.75" hidden="false" customHeight="false" outlineLevel="0" collapsed="false">
      <c r="A8" s="46"/>
      <c r="B8" s="49"/>
      <c r="C8" s="54" t="s">
        <v>149</v>
      </c>
    </row>
    <row r="9" customFormat="false" ht="9" hidden="false" customHeight="true" outlineLevel="0" collapsed="false">
      <c r="A9" s="46"/>
      <c r="B9" s="49"/>
      <c r="C9" s="50" t="s">
        <v>129</v>
      </c>
    </row>
    <row r="10" customFormat="false" ht="15.75" hidden="false" customHeight="false" outlineLevel="0" collapsed="false">
      <c r="A10" s="46"/>
      <c r="B10" s="49"/>
      <c r="C10" s="55" t="s">
        <v>150</v>
      </c>
    </row>
    <row r="11" customFormat="false" ht="9" hidden="false" customHeight="true" outlineLevel="0" collapsed="false">
      <c r="A11" s="46"/>
      <c r="B11" s="56"/>
      <c r="C11" s="57" t="s">
        <v>130</v>
      </c>
    </row>
    <row r="12" customFormat="false" ht="15.75" hidden="false" customHeight="false" outlineLevel="0" collapsed="false">
      <c r="A12" s="46"/>
      <c r="B12" s="49"/>
      <c r="C12" s="58" t="s">
        <v>131</v>
      </c>
    </row>
    <row r="13" customFormat="false" ht="15.75" hidden="false" customHeight="false" outlineLevel="0" collapsed="false">
      <c r="A13" s="59"/>
      <c r="B13" s="60"/>
      <c r="C13" s="61" t="s">
        <v>132</v>
      </c>
    </row>
    <row r="14" customFormat="false" ht="15.75" hidden="false" customHeight="false" outlineLevel="0" collapsed="false">
      <c r="A14" s="46"/>
      <c r="B14" s="49"/>
      <c r="C14" s="45" t="s">
        <v>133</v>
      </c>
    </row>
    <row r="15" customFormat="false" ht="24.75" hidden="false" customHeight="false" outlineLevel="0" collapsed="false">
      <c r="A15" s="46"/>
      <c r="B15" s="47" t="s">
        <v>134</v>
      </c>
      <c r="C15" s="48" t="str">
        <f aca="false">C2</f>
        <v>УФК ПО МО(ЭЛЕКТРОСТАЛЬСКИЙ ОВО-ФИЛИАЛ ФГКУ УВО ВНГ России по Московской области Л/С 04481D33120)</v>
      </c>
    </row>
    <row r="16" customFormat="false" ht="15.75" hidden="false" customHeight="false" outlineLevel="0" collapsed="false">
      <c r="A16" s="46"/>
      <c r="B16" s="49"/>
      <c r="C16" s="50" t="s">
        <v>126</v>
      </c>
    </row>
    <row r="17" customFormat="false" ht="15.75" hidden="false" customHeight="false" outlineLevel="0" collapsed="false">
      <c r="A17" s="46"/>
      <c r="B17" s="49"/>
      <c r="C17" s="51" t="str">
        <f aca="false">C4</f>
        <v>  ИНН 5012074888 КПП 505343001                         03100643000000014800</v>
      </c>
    </row>
    <row r="18" customFormat="false" ht="15.75" hidden="false" customHeight="false" outlineLevel="0" collapsed="false">
      <c r="A18" s="46"/>
      <c r="B18" s="49"/>
      <c r="C18" s="52" t="s">
        <v>135</v>
      </c>
    </row>
    <row r="19" customFormat="false" ht="15.75" hidden="false" customHeight="false" outlineLevel="0" collapsed="false">
      <c r="A19" s="46"/>
      <c r="B19" s="49"/>
      <c r="C19" s="53" t="str">
        <f aca="false">C6</f>
        <v>БИК 004525987 (ОКЦ №1 ГУ Банка России по ЦФО//УФК по Московской области г.Москва)</v>
      </c>
    </row>
    <row r="20" customFormat="false" ht="15.75" hidden="false" customHeight="false" outlineLevel="0" collapsed="false">
      <c r="A20" s="46"/>
      <c r="B20" s="49"/>
      <c r="C20" s="50" t="s">
        <v>136</v>
      </c>
    </row>
    <row r="21" customFormat="false" ht="24.75" hidden="false" customHeight="false" outlineLevel="0" collapsed="false">
      <c r="A21" s="46"/>
      <c r="B21" s="49"/>
      <c r="C21" s="62" t="s">
        <v>149</v>
      </c>
    </row>
    <row r="22" customFormat="false" ht="9" hidden="false" customHeight="true" outlineLevel="0" collapsed="false">
      <c r="A22" s="46"/>
      <c r="B22" s="49"/>
      <c r="C22" s="63" t="s">
        <v>129</v>
      </c>
    </row>
    <row r="23" customFormat="false" ht="15.75" hidden="false" customHeight="false" outlineLevel="0" collapsed="false">
      <c r="A23" s="46"/>
      <c r="B23" s="64"/>
      <c r="C23" s="55" t="s">
        <v>150</v>
      </c>
    </row>
    <row r="24" customFormat="false" ht="9" hidden="false" customHeight="true" outlineLevel="0" collapsed="false">
      <c r="A24" s="46"/>
      <c r="B24" s="64"/>
      <c r="C24" s="65" t="s">
        <v>130</v>
      </c>
    </row>
    <row r="25" customFormat="false" ht="15.75" hidden="false" customHeight="false" outlineLevel="0" collapsed="false">
      <c r="A25" s="46"/>
      <c r="B25" s="64"/>
      <c r="C25" s="58" t="s">
        <v>131</v>
      </c>
    </row>
    <row r="26" customFormat="false" ht="15.75" hidden="false" customHeight="false" outlineLevel="0" collapsed="false">
      <c r="A26" s="59"/>
      <c r="B26" s="66"/>
      <c r="C26" s="61" t="s">
        <v>132</v>
      </c>
    </row>
    <row r="27" customFormat="false" ht="15.75" hidden="false" customHeight="false" outlineLevel="0" collapsed="false">
      <c r="A27" s="67" t="s">
        <v>137</v>
      </c>
      <c r="B27" s="67"/>
      <c r="C27" s="67"/>
    </row>
  </sheetData>
  <mergeCells count="1">
    <mergeCell ref="A27:C27"/>
  </mergeCells>
  <printOptions headings="false" gridLines="false" gridLinesSet="true" horizontalCentered="false" verticalCentered="false"/>
  <pageMargins left="0.39375" right="0.39375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LibreOffice/24.8.4.2$Linux_X86_64 LibreOffice_project/480$Build-2</Application>
  <AppVersion>15.0000</AppVersion>
  <Company>ASB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2012-02-27T08:19:11Z</dcterms:created>
  <dc:creator>Пустынников Владимир Владимирович</dc:creator>
  <dc:description/>
  <dc:language>ru-RU</dc:language>
  <cp:lastModifiedBy/>
  <cp:lastPrinted>2025-12-11T04:59:35Z</cp:lastPrinted>
  <dcterms:modified xsi:type="dcterms:W3CDTF">2025-12-16T09:53:28Z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